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readOnlyRecommended="1"/>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Intra Asia &amp; Oceania/"/>
    </mc:Choice>
  </mc:AlternateContent>
  <xr:revisionPtr revIDLastSave="207" documentId="8_{28417C82-ED90-4005-A360-64F3A0AA08BE}" xr6:coauthVersionLast="47" xr6:coauthVersionMax="47" xr10:uidLastSave="{94D738EA-917B-43B3-A39B-2156B5A48E93}"/>
  <bookViews>
    <workbookView xWindow="-120" yWindow="-120" windowWidth="29040" windowHeight="15720" xr2:uid="{4948480E-703A-4A4E-A010-E6AB39ED8A9F}"/>
  </bookViews>
  <sheets>
    <sheet name="Schedule" sheetId="1" r:id="rId1"/>
    <sheet name="CYIn" sheetId="2" r:id="rId2"/>
  </sheets>
  <definedNames>
    <definedName name="_xlnm._FilterDatabase" localSheetId="1" hidden="1">CYIn!$A$6:$L$102</definedName>
    <definedName name="_xlnm.Print_Area" localSheetId="1">CYIn!$B$1:$J$50</definedName>
    <definedName name="_xlnm.Print_Area" localSheetId="0">Schedule!$B$1:$K$30</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8" i="1" l="1"/>
  <c r="G27" i="1"/>
  <c r="H27" i="1" s="1"/>
  <c r="H16" i="1" l="1"/>
  <c r="K15" i="1"/>
  <c r="I15" i="1" s="1"/>
  <c r="J15" i="1" l="1"/>
  <c r="F15" i="1"/>
  <c r="G15" i="1"/>
  <c r="H15" i="1" s="1"/>
  <c r="K27" i="1" l="1"/>
  <c r="I27" i="1" s="1"/>
  <c r="H12" i="1" l="1"/>
  <c r="K11" i="1"/>
  <c r="J11" i="1" s="1"/>
  <c r="I11" i="1" l="1"/>
  <c r="G11" i="1"/>
  <c r="H11" i="1" s="1"/>
  <c r="F11" i="1"/>
  <c r="K13" i="1" l="1"/>
  <c r="G13" i="1" s="1"/>
  <c r="H20" i="1"/>
  <c r="H14" i="1"/>
  <c r="H10" i="1"/>
  <c r="K25" i="1"/>
  <c r="I25" i="1" s="1"/>
  <c r="K19" i="1"/>
  <c r="I19" i="1" s="1"/>
  <c r="K23" i="1"/>
  <c r="F23" i="1" s="1"/>
  <c r="G23" i="1" l="1"/>
  <c r="G19" i="1"/>
  <c r="H19" i="1" s="1"/>
  <c r="I23" i="1"/>
  <c r="J23" i="1"/>
  <c r="H26" i="1"/>
  <c r="G25" i="1" l="1"/>
  <c r="H25" i="1" s="1"/>
  <c r="J25" i="1"/>
  <c r="F25" i="1"/>
  <c r="H13" i="1" l="1"/>
  <c r="J13" i="1" l="1"/>
  <c r="I13" i="1"/>
  <c r="F13" i="1"/>
  <c r="K21" i="1"/>
  <c r="F21" i="1" s="1"/>
  <c r="F19" i="1"/>
  <c r="K17" i="1"/>
  <c r="J9" i="1"/>
  <c r="I9" i="1"/>
  <c r="G9" i="1"/>
  <c r="H9" i="1" s="1"/>
  <c r="F9" i="1"/>
  <c r="F17" i="1" l="1"/>
  <c r="I17" i="1"/>
  <c r="G17" i="1" l="1"/>
  <c r="H17" i="1" s="1"/>
  <c r="J17" i="1"/>
  <c r="H24" i="1"/>
  <c r="H22" i="1"/>
  <c r="H18" i="1"/>
  <c r="I21" i="1"/>
  <c r="H23" i="1" l="1"/>
  <c r="G21" i="1"/>
  <c r="H21" i="1" s="1"/>
  <c r="J19" i="1"/>
  <c r="J21" i="1"/>
  <c r="J27" i="1"/>
</calcChain>
</file>

<file path=xl/sharedStrings.xml><?xml version="1.0" encoding="utf-8"?>
<sst xmlns="http://schemas.openxmlformats.org/spreadsheetml/2006/main" count="706" uniqueCount="182">
  <si>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</si>
  <si>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</si>
  <si>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</si>
  <si>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</si>
  <si>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</si>
  <si>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</si>
  <si>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</si>
  <si>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</si>
  <si>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</si>
  <si>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</si>
  <si>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</si>
  <si>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</si>
  <si>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</si>
  <si>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</si>
  <si>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</si>
  <si>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</si>
  <si>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</si>
  <si>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</si>
  <si>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</si>
  <si>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</si>
  <si>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</si>
  <si>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7"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</si>
  <si>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</si>
  <si>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</si>
  <si>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</si>
  <si>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</si>
  <si>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</si>
  <si>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</si>
  <si>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</si>
  <si>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</si>
  <si>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</si>
  <si>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</si>
  <si>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7"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</si>
  <si>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</si>
  <si>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</si>
  <si>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</si>
  <si>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</si>
  <si>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</si>
  <si>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</si>
  <si>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</si>
  <si>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</si>
  <si>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</si>
  <si>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</si>
  <si>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</si>
  <si>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</si>
  <si>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WGQ4</t>
  </si>
  <si>
    <t>SGSIN</t>
  </si>
  <si>
    <t>Singapore</t>
  </si>
  <si>
    <t>CY-CY by Rail</t>
  </si>
  <si>
    <t>Seagull</t>
  </si>
  <si>
    <t>Seahorse</t>
  </si>
  <si>
    <t>177I</t>
  </si>
  <si>
    <t>INDONESIA</t>
  </si>
  <si>
    <t>BANGLADESH</t>
  </si>
  <si>
    <t>VIETNAM</t>
  </si>
  <si>
    <t>CAMBODIA</t>
  </si>
  <si>
    <t>MALAYSIA</t>
  </si>
  <si>
    <t>PHILIPPINES</t>
  </si>
  <si>
    <t xml:space="preserve">SINGAPORE </t>
  </si>
  <si>
    <t>THAILAND</t>
  </si>
  <si>
    <t>MYANMAR</t>
  </si>
  <si>
    <t>BELAWAN, SUMATRA</t>
  </si>
  <si>
    <t>CHATTOGRAM</t>
  </si>
  <si>
    <t>HAIPHONG</t>
  </si>
  <si>
    <t>JAKARTA, JAVA</t>
  </si>
  <si>
    <t>KAMPONG SAOM (SIHANOUKVILLE)</t>
  </si>
  <si>
    <t>KUCHING, SARAWAK</t>
  </si>
  <si>
    <t>MAKASSAR</t>
  </si>
  <si>
    <t>PALEMBANG, SUMATRA</t>
  </si>
  <si>
    <t>PANJANG</t>
  </si>
  <si>
    <t>SEMARANG</t>
  </si>
  <si>
    <t>SONGKHLA</t>
  </si>
  <si>
    <t>TANJUNG PELEPAS</t>
  </si>
  <si>
    <t>YANGON</t>
  </si>
  <si>
    <t>IDJKT</t>
  </si>
  <si>
    <t>MYTPP</t>
  </si>
  <si>
    <t>Jakarta</t>
  </si>
  <si>
    <t>LAEM CHABANG</t>
  </si>
  <si>
    <t>Lat Krabang, Thailand</t>
  </si>
  <si>
    <t>CY-Door by Truck</t>
  </si>
  <si>
    <t>Siam Bangkok Port, Thailand</t>
  </si>
  <si>
    <t>CY-CY by Barge</t>
  </si>
  <si>
    <t>Bangkok Modern Terminals/Bangkok, Thailand</t>
  </si>
  <si>
    <t>Siam Container Terminal, Thailand</t>
  </si>
  <si>
    <t>Pat Bangkok, Thailand</t>
  </si>
  <si>
    <t>THLCH</t>
  </si>
  <si>
    <t>不适用于危险品和冷冻箱</t>
  </si>
  <si>
    <t>PORT KLANG (PELABUHAN KLANG)</t>
  </si>
  <si>
    <t>MYPKG</t>
  </si>
  <si>
    <t>Tiger-2</t>
  </si>
  <si>
    <t>VNHPH</t>
  </si>
  <si>
    <t>HO CHI MINH CITY</t>
  </si>
  <si>
    <t>VNHCM</t>
  </si>
  <si>
    <t>Version Jul-17</t>
  </si>
  <si>
    <t>MANILA NORTH HARBOUR</t>
  </si>
  <si>
    <t>Golden Horn</t>
  </si>
  <si>
    <t>RUSSIAN FEDERATION</t>
  </si>
  <si>
    <t>VLADIVOSTOK</t>
  </si>
  <si>
    <t>BATAM ISLAND</t>
  </si>
  <si>
    <t>Saola</t>
  </si>
  <si>
    <t>Bengal</t>
  </si>
  <si>
    <t>BDCGP</t>
  </si>
  <si>
    <t>SURABAYA</t>
  </si>
  <si>
    <t>IDSUR</t>
  </si>
  <si>
    <t>仅适用于WGQ4码头</t>
  </si>
  <si>
    <t>Koala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</si>
  <si>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</si>
  <si>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</si>
  <si>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Panda</t>
  </si>
  <si>
    <t>Wallaby</t>
  </si>
  <si>
    <t>177A</t>
  </si>
  <si>
    <t>AUSTRALIA</t>
  </si>
  <si>
    <t>BRISBANE</t>
  </si>
  <si>
    <t>AUBNE</t>
  </si>
  <si>
    <t>MELBOURNE</t>
  </si>
  <si>
    <t>AUMEL</t>
  </si>
  <si>
    <t>SYDNEY</t>
  </si>
  <si>
    <t>AUSYD</t>
  </si>
  <si>
    <t>FIJI</t>
  </si>
  <si>
    <t>LAUTOKA</t>
  </si>
  <si>
    <t>Brisbane</t>
  </si>
  <si>
    <t>SUVA</t>
  </si>
  <si>
    <t>NEW CALEDONIA</t>
  </si>
  <si>
    <t>NOUMEA</t>
  </si>
  <si>
    <t>Year 2025 Week:</t>
  </si>
  <si>
    <t>Intra Asia &amp; Oceania</t>
  </si>
  <si>
    <t>VOSTOCHNIY, PORT</t>
  </si>
  <si>
    <t>KRPUS</t>
  </si>
  <si>
    <t>Busan</t>
  </si>
  <si>
    <t>FREMANTLE</t>
  </si>
  <si>
    <t>AUFRE</t>
  </si>
  <si>
    <t>ADELAIDE</t>
  </si>
  <si>
    <t>AUADL</t>
  </si>
  <si>
    <t>Batam (ex Batu Besar), Indonesia</t>
  </si>
  <si>
    <t>Please contact Trade team to get booking service name</t>
  </si>
  <si>
    <t>VUNG TAU</t>
  </si>
  <si>
    <t>VNVUT</t>
  </si>
  <si>
    <t>YS1</t>
  </si>
  <si>
    <t>Bungaraya</t>
  </si>
  <si>
    <t>PHMNN</t>
  </si>
  <si>
    <t>MSC ARIA III</t>
  </si>
  <si>
    <t>9E</t>
  </si>
  <si>
    <t>MSC MANU</t>
  </si>
  <si>
    <t>KN522A</t>
  </si>
  <si>
    <t>MSC CAPETOWN III</t>
  </si>
  <si>
    <t>FP523A</t>
  </si>
  <si>
    <t>MSC CALIDRIS III</t>
  </si>
  <si>
    <t>HB523A</t>
  </si>
  <si>
    <t>HU523A</t>
  </si>
  <si>
    <t>HO523A</t>
  </si>
  <si>
    <t>HS523A</t>
  </si>
  <si>
    <t>AS SICILIA</t>
  </si>
  <si>
    <t>SX523A</t>
  </si>
  <si>
    <t>MSC LONDON</t>
  </si>
  <si>
    <t>GT521W</t>
  </si>
  <si>
    <t>ZIM MOUNT DENALI</t>
  </si>
  <si>
    <t>NEW ZEALAND</t>
  </si>
  <si>
    <t>NELSON</t>
  </si>
  <si>
    <t>Sydney</t>
  </si>
  <si>
    <t>PORT CHALMERS</t>
  </si>
  <si>
    <t>Melbourne</t>
  </si>
  <si>
    <t>AUCKLAND</t>
  </si>
  <si>
    <t>NZAKL</t>
  </si>
  <si>
    <t>BLUFF</t>
  </si>
  <si>
    <t>NZBLU</t>
  </si>
  <si>
    <t>LYTTELTON</t>
  </si>
  <si>
    <t>NZLYT</t>
  </si>
  <si>
    <t>WELLINGTON</t>
  </si>
  <si>
    <t>NZWLG</t>
  </si>
  <si>
    <t>NAPIER</t>
  </si>
  <si>
    <t>NZNPE</t>
  </si>
  <si>
    <t>TAURANGA</t>
  </si>
  <si>
    <t>NZTRG</t>
  </si>
  <si>
    <t>PENANG</t>
  </si>
  <si>
    <t>MYPEN</t>
  </si>
  <si>
    <t>PASIR GUDANG, JOHOR</t>
  </si>
  <si>
    <t>MYPGU</t>
  </si>
  <si>
    <t>MSC OLIA</t>
  </si>
  <si>
    <t>必须附带Batam (ex Batu Besar), Indonesia作为内陆点进行订舱</t>
  </si>
  <si>
    <t>ZIM SEAGULL</t>
  </si>
  <si>
    <t>7S</t>
  </si>
  <si>
    <t>MSC AUGUSTA III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</si>
</sst>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42">
    <font>
      <sz val="11"/>
      <color theme="1"/>
      <name val="Calibri"/>
      <family val="2"/>
      <scheme val="minor"/>
    </font>
    <font>
      <sz val="12"/>
      <name val="Times New Roman"/>
      <family val="1"/>
    </font>
    <font>
      <b/>
      <sz val="16"/>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2"/>
      <color theme="1"/>
      <name val="Calibri"/>
      <family val="2"/>
      <scheme val="minor"/>
    </font>
    <font>
      <sz val="12"/>
      <color theme="1"/>
      <name val="Calibri"/>
      <family val="2"/>
    </font>
    <font>
      <sz val="12"/>
      <color theme="1"/>
      <name val="Times New Roman"/>
      <family val="1"/>
    </font>
    <font>
      <sz val="11"/>
      <color rgb="FFFF0000"/>
      <name val="Calibri"/>
      <family val="2"/>
    </font>
    <font>
      <sz val="12"/>
      <name val="Calibri"/>
      <family val="2"/>
      <scheme val="minor"/>
    </font>
    <font>
      <b/>
      <sz val="11"/>
      <color rgb="FFFF0000"/>
      <name val="Calibri"/>
      <family val="2"/>
    </font>
    <font>
      <b/>
      <sz val="12"/>
      <color rgb="FFFF000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3"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3" fillId="0" borderId="0">
      <alignment vertical="center"/>
    </xf>
  </cellStyleXfs>
  <cellXfs count="115">
    <xf numFmtId="0" fontId="0" fillId="0" borderId="0" xfId="0"/>
    <xf numFmtId="0" fontId="8" fillId="4" borderId="2" xfId="3" applyFont="1" applyFill="1" applyBorder="1" applyAlignment="1" applyProtection="1">
      <alignment horizontal="center" vertical="center" wrapText="1"/>
      <protection locked="0"/>
    </xf>
    <xf numFmtId="0" fontId="10"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3" fillId="2" borderId="0" xfId="0" applyFont="1" applyFill="1"/>
    <xf numFmtId="0" fontId="13" fillId="3" borderId="0" xfId="0" applyFont="1" applyFill="1"/>
    <xf numFmtId="0" fontId="13" fillId="0" borderId="2" xfId="5" applyFont="1" applyBorder="1" applyAlignment="1">
      <alignment horizontal="center" vertical="center" wrapText="1"/>
    </xf>
    <xf numFmtId="0" fontId="12" fillId="0" borderId="2" xfId="5" applyFont="1" applyBorder="1" applyAlignment="1">
      <alignment horizontal="center" vertical="center" wrapText="1"/>
    </xf>
    <xf numFmtId="0" fontId="8"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5"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0" borderId="2" xfId="6"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3" fillId="0" borderId="0" xfId="0" applyFont="1"/>
    <xf numFmtId="20" fontId="35" fillId="0" borderId="2" xfId="2" applyNumberFormat="1" applyFont="1" applyBorder="1" applyAlignment="1">
      <alignment horizontal="center" vertical="center"/>
    </xf>
    <xf numFmtId="0" fontId="25" fillId="0" borderId="2" xfId="5" applyFont="1" applyBorder="1" applyAlignment="1">
      <alignment horizontal="center" vertical="center" wrapText="1"/>
    </xf>
    <xf numFmtId="0" fontId="25" fillId="0" borderId="2" xfId="3"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25" fillId="3" borderId="2" xfId="0" applyFont="1" applyFill="1" applyBorder="1" applyAlignment="1">
      <alignment horizontal="center"/>
    </xf>
    <xf numFmtId="0" fontId="13" fillId="3" borderId="2" xfId="0" applyFont="1" applyFill="1" applyBorder="1"/>
    <xf numFmtId="165" fontId="36" fillId="2" borderId="5" xfId="0" applyNumberFormat="1" applyFont="1" applyFill="1" applyBorder="1" applyAlignment="1">
      <alignment horizontal="center" vertical="center" wrapText="1"/>
    </xf>
    <xf numFmtId="0" fontId="37" fillId="2" borderId="0" xfId="0" applyFont="1" applyFill="1" applyAlignment="1">
      <alignment vertical="center"/>
    </xf>
    <xf numFmtId="20" fontId="35" fillId="0" borderId="2" xfId="8" applyNumberFormat="1" applyFont="1" applyBorder="1" applyAlignment="1">
      <alignment horizontal="center" vertical="center"/>
    </xf>
    <xf numFmtId="0" fontId="38" fillId="0" borderId="2" xfId="5" applyFont="1" applyBorder="1" applyAlignment="1">
      <alignment horizontal="center" vertical="center" wrapText="1"/>
    </xf>
    <xf numFmtId="0" fontId="38" fillId="0" borderId="0" xfId="0" applyFont="1"/>
    <xf numFmtId="0" fontId="38" fillId="0" borderId="2" xfId="0" applyFont="1" applyBorder="1" applyAlignment="1">
      <alignment horizontal="center" vertical="center"/>
    </xf>
    <xf numFmtId="16" fontId="18" fillId="0" borderId="2" xfId="0" applyNumberFormat="1" applyFont="1" applyBorder="1" applyAlignment="1">
      <alignment horizontal="center" vertical="center"/>
    </xf>
    <xf numFmtId="20" fontId="35" fillId="0" borderId="2" xfId="0" applyNumberFormat="1" applyFont="1" applyBorder="1" applyAlignment="1">
      <alignment horizontal="center" vertical="center"/>
    </xf>
    <xf numFmtId="20" fontId="39" fillId="0" borderId="2" xfId="8" applyNumberFormat="1" applyFont="1" applyBorder="1" applyAlignment="1">
      <alignment horizontal="center" vertical="center"/>
    </xf>
    <xf numFmtId="0" fontId="12" fillId="0" borderId="2" xfId="0" applyFont="1" applyBorder="1" applyAlignment="1">
      <alignment horizontal="center" vertical="center" wrapText="1"/>
    </xf>
    <xf numFmtId="0" fontId="40" fillId="0" borderId="2" xfId="0" applyFont="1" applyBorder="1"/>
    <xf numFmtId="0" fontId="40" fillId="0" borderId="2" xfId="0" applyFont="1" applyBorder="1" applyAlignment="1">
      <alignment horizontal="center" vertical="center"/>
    </xf>
    <xf numFmtId="0" fontId="36" fillId="2" borderId="0" xfId="0" applyFont="1" applyFill="1" applyAlignment="1">
      <alignment horizontal="center" vertical="center" wrapText="1"/>
    </xf>
    <xf numFmtId="0" fontId="18" fillId="2" borderId="0" xfId="0" applyFont="1" applyFill="1" applyAlignment="1">
      <alignment horizontal="center" vertical="center" wrapText="1"/>
    </xf>
    <xf numFmtId="0" fontId="18" fillId="2" borderId="0" xfId="8" applyFont="1" applyFill="1" applyAlignment="1">
      <alignment horizontal="center" vertical="center"/>
    </xf>
    <xf numFmtId="0" fontId="18" fillId="0" borderId="0" xfId="1" applyFont="1" applyAlignment="1">
      <alignment horizontal="center" vertical="center"/>
    </xf>
    <xf numFmtId="165" fontId="36" fillId="2" borderId="0" xfId="0" applyNumberFormat="1" applyFont="1" applyFill="1" applyAlignment="1">
      <alignment horizontal="center" vertical="center"/>
    </xf>
    <xf numFmtId="166" fontId="18" fillId="2" borderId="0" xfId="0" applyNumberFormat="1" applyFont="1" applyFill="1" applyAlignment="1">
      <alignment horizontal="center" vertical="center"/>
    </xf>
    <xf numFmtId="165" fontId="18" fillId="2" borderId="0" xfId="0" applyNumberFormat="1" applyFont="1" applyFill="1" applyAlignment="1">
      <alignment horizontal="center" vertical="center"/>
    </xf>
    <xf numFmtId="165" fontId="18" fillId="0" borderId="5" xfId="0" applyNumberFormat="1" applyFont="1" applyBorder="1" applyAlignment="1">
      <alignment horizontal="center" vertical="center" wrapText="1"/>
    </xf>
    <xf numFmtId="0" fontId="38" fillId="0" borderId="2" xfId="3" applyFont="1" applyBorder="1" applyAlignment="1">
      <alignment horizontal="center" vertical="center"/>
    </xf>
    <xf numFmtId="165" fontId="18" fillId="2" borderId="5" xfId="0" applyNumberFormat="1" applyFont="1" applyFill="1" applyBorder="1" applyAlignment="1">
      <alignment horizontal="center" vertical="center" wrapText="1"/>
    </xf>
    <xf numFmtId="165" fontId="18" fillId="0" borderId="4" xfId="0" applyNumberFormat="1" applyFont="1" applyBorder="1" applyAlignment="1">
      <alignment horizontal="center" vertical="center"/>
    </xf>
    <xf numFmtId="165" fontId="18" fillId="0" borderId="5" xfId="0" applyNumberFormat="1" applyFont="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165" fontId="36" fillId="2" borderId="4" xfId="0" applyNumberFormat="1" applyFont="1" applyFill="1" applyBorder="1" applyAlignment="1">
      <alignment horizontal="center" vertical="center"/>
    </xf>
    <xf numFmtId="165" fontId="36" fillId="2" borderId="5" xfId="0" applyNumberFormat="1" applyFont="1" applyFill="1" applyBorder="1" applyAlignment="1">
      <alignment horizontal="center" vertical="center"/>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0" fontId="18" fillId="0" borderId="4" xfId="1" applyFont="1" applyBorder="1" applyAlignment="1">
      <alignment horizontal="center" vertical="center"/>
    </xf>
    <xf numFmtId="0" fontId="18" fillId="0" borderId="5" xfId="1" applyFont="1" applyBorder="1" applyAlignment="1">
      <alignment horizontal="center" vertical="center"/>
    </xf>
    <xf numFmtId="165" fontId="36" fillId="2" borderId="4" xfId="0" applyNumberFormat="1" applyFont="1" applyFill="1" applyBorder="1" applyAlignment="1">
      <alignment horizontal="center" vertical="center" wrapText="1"/>
    </xf>
    <xf numFmtId="165" fontId="36" fillId="2" borderId="5" xfId="0" applyNumberFormat="1" applyFont="1" applyFill="1" applyBorder="1" applyAlignment="1">
      <alignment horizontal="center" vertical="center" wrapText="1"/>
    </xf>
    <xf numFmtId="165" fontId="36" fillId="0" borderId="4" xfId="0" applyNumberFormat="1" applyFont="1" applyBorder="1" applyAlignment="1">
      <alignment horizontal="center" vertical="center" wrapText="1"/>
    </xf>
    <xf numFmtId="165" fontId="36" fillId="0" borderId="5" xfId="0" applyNumberFormat="1" applyFont="1" applyBorder="1" applyAlignment="1">
      <alignment horizontal="center" vertical="center" wrapText="1"/>
    </xf>
    <xf numFmtId="0" fontId="5" fillId="2" borderId="0" xfId="0" applyFont="1" applyFill="1" applyAlignment="1">
      <alignment horizontal="left" vertical="top" wrapText="1"/>
    </xf>
    <xf numFmtId="0" fontId="30" fillId="2" borderId="0" xfId="0" applyFont="1" applyFill="1" applyAlignment="1">
      <alignment horizontal="left" vertical="top" wrapText="1"/>
    </xf>
    <xf numFmtId="0" fontId="36" fillId="2" borderId="2" xfId="0" applyFont="1" applyFill="1" applyBorder="1" applyAlignment="1">
      <alignment horizontal="center" vertical="center" wrapText="1"/>
    </xf>
    <xf numFmtId="0" fontId="18" fillId="2" borderId="4" xfId="8" applyFont="1" applyFill="1" applyBorder="1" applyAlignment="1">
      <alignment horizontal="center" vertical="center" wrapText="1"/>
    </xf>
    <xf numFmtId="0" fontId="18" fillId="2" borderId="5" xfId="8" applyFont="1" applyFill="1" applyBorder="1" applyAlignment="1">
      <alignment horizontal="center" vertical="center" wrapText="1"/>
    </xf>
    <xf numFmtId="0" fontId="18" fillId="2" borderId="4" xfId="8" applyFont="1" applyFill="1" applyBorder="1" applyAlignment="1">
      <alignment horizontal="center" vertical="center"/>
    </xf>
    <xf numFmtId="0" fontId="18" fillId="2" borderId="5" xfId="8" applyFont="1" applyFill="1" applyBorder="1" applyAlignment="1">
      <alignment horizontal="center" vertical="center"/>
    </xf>
    <xf numFmtId="0" fontId="36" fillId="0" borderId="4" xfId="0" applyFont="1" applyBorder="1" applyAlignment="1">
      <alignment horizontal="center" vertical="center" wrapText="1"/>
    </xf>
    <xf numFmtId="0" fontId="36" fillId="0" borderId="5" xfId="0" applyFont="1" applyBorder="1" applyAlignment="1">
      <alignment horizontal="center" vertical="center" wrapText="1"/>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0" fontId="36" fillId="2" borderId="4" xfId="0" applyFont="1" applyFill="1" applyBorder="1" applyAlignment="1">
      <alignment horizontal="center" vertical="center" wrapText="1"/>
    </xf>
    <xf numFmtId="0" fontId="36" fillId="2" borderId="5" xfId="0" applyFont="1" applyFill="1" applyBorder="1" applyAlignment="1">
      <alignment horizontal="center" vertical="center" wrapText="1"/>
    </xf>
    <xf numFmtId="0" fontId="36" fillId="0" borderId="4" xfId="8" applyFont="1" applyBorder="1" applyAlignment="1">
      <alignment horizontal="center" vertical="center" wrapText="1"/>
    </xf>
    <xf numFmtId="0" fontId="36" fillId="0" borderId="5" xfId="8" applyFont="1" applyBorder="1" applyAlignment="1">
      <alignment horizontal="center" vertical="center" wrapText="1"/>
    </xf>
    <xf numFmtId="0" fontId="36" fillId="2" borderId="4" xfId="8" applyFont="1" applyFill="1" applyBorder="1" applyAlignment="1">
      <alignment horizontal="center" vertical="center"/>
    </xf>
    <xf numFmtId="0" fontId="36" fillId="2" borderId="5" xfId="8" applyFont="1" applyFill="1" applyBorder="1" applyAlignment="1">
      <alignment horizontal="center" vertical="center"/>
    </xf>
    <xf numFmtId="0" fontId="41" fillId="2" borderId="4" xfId="0" applyFont="1" applyFill="1" applyBorder="1" applyAlignment="1">
      <alignment horizontal="center" vertical="center" wrapText="1"/>
    </xf>
    <xf numFmtId="0" fontId="41" fillId="2" borderId="5"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22" fillId="2" borderId="0" xfId="0" applyFont="1" applyFill="1" applyAlignment="1">
      <alignment horizontal="left"/>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29" fillId="2" borderId="0" xfId="0" applyFont="1" applyFill="1" applyAlignment="1">
      <alignment horizontal="left" vertical="top" wrapText="1"/>
    </xf>
    <xf numFmtId="0" fontId="33" fillId="2" borderId="0" xfId="0" applyFont="1" applyFill="1" applyAlignment="1">
      <alignment horizontal="left" vertical="top" wrapText="1"/>
    </xf>
    <xf numFmtId="0" fontId="40" fillId="6" borderId="2" xfId="5" applyFont="1" applyFill="1" applyBorder="1" applyAlignment="1">
      <alignment horizontal="center" vertical="center" wrapText="1"/>
    </xf>
    <xf numFmtId="0" fontId="40" fillId="6" borderId="2" xfId="0" applyFont="1" applyFill="1" applyBorder="1" applyAlignment="1">
      <alignment horizontal="center" vertical="center" wrapText="1"/>
    </xf>
    <xf numFmtId="0" fontId="40" fillId="6" borderId="2" xfId="0" applyFont="1" applyFill="1" applyBorder="1" applyAlignment="1">
      <alignment horizontal="center" vertical="center"/>
    </xf>
    <xf numFmtId="0" fontId="40" fillId="6" borderId="2" xfId="3" applyFont="1" applyFill="1" applyBorder="1" applyAlignment="1">
      <alignment horizontal="center" vertical="center"/>
    </xf>
  </cellXfs>
  <cellStyles count="9">
    <cellStyle name="Normal" xfId="0" builtinId="0"/>
    <cellStyle name="Normal 10" xfId="2" xr:uid="{AB4EEF4B-D285-474B-8FF8-9D3C9D69704D}"/>
    <cellStyle name="Normal 10 2" xfId="8" xr:uid="{43D7DEE1-6E75-46F2-AEFC-C3B66C2A1606}"/>
    <cellStyle name="Normal 2" xfId="4" xr:uid="{C6A91537-6474-463A-AC8D-F784E66978C1}"/>
    <cellStyle name="Normal 2 2" xfId="7" xr:uid="{64746B62-844A-4CA0-96C6-57EE19E420F2}"/>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9D534DC9-6A86-429D-A1EE-9B00C0822D5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0"/>
  <sheetViews>
    <sheetView tabSelected="1" view="pageBreakPreview" zoomScale="90" zoomScaleNormal="85" zoomScaleSheetLayoutView="90" workbookViewId="0">
      <selection activeCell="D25" sqref="D25:D26"/>
    </sheetView>
  </sheetViews>
  <sheetFormatPr defaultColWidth="9.140625" defaultRowHeight="15.75"/>
  <cols>
    <col min="1" max="1" width="9.140625" style="12"/>
    <col min="2" max="2" width="14.42578125" style="12" customWidth="1"/>
    <col min="3" max="3" width="30.7109375" style="12" customWidth="1"/>
    <col min="4" max="4" width="17.42578125" style="12" customWidth="1"/>
    <col min="5" max="5" width="17.140625" style="12" customWidth="1"/>
    <col min="6" max="11" width="22" style="12" customWidth="1"/>
    <col min="12" max="16384" width="9.140625" style="12"/>
  </cols>
  <sheetData>
    <row r="1" spans="2:11" s="11" customFormat="1" ht="34.5" customHeight="1">
      <c r="C1" s="17" t="s">
        <v>0</v>
      </c>
      <c r="D1" s="18"/>
      <c r="E1" s="18"/>
      <c r="F1" s="18"/>
      <c r="G1" s="18"/>
      <c r="H1" s="35"/>
      <c r="I1" s="35" t="s">
        <v>38</v>
      </c>
      <c r="J1" s="104" t="s">
        <v>125</v>
      </c>
      <c r="K1" s="104"/>
    </row>
    <row r="2" spans="2:11" ht="21">
      <c r="C2" s="19" t="s">
        <v>33</v>
      </c>
      <c r="D2" s="20"/>
      <c r="E2" s="20"/>
      <c r="F2" s="20"/>
      <c r="G2" s="20"/>
      <c r="H2" s="20"/>
      <c r="I2" s="21"/>
      <c r="J2" s="25" t="s">
        <v>124</v>
      </c>
      <c r="K2" s="21">
        <v>23</v>
      </c>
    </row>
    <row r="3" spans="2:11" ht="21">
      <c r="C3" s="22" t="s">
        <v>1</v>
      </c>
      <c r="D3" s="23"/>
      <c r="E3" s="22" t="s">
        <v>2</v>
      </c>
      <c r="F3" s="20"/>
      <c r="G3" s="20"/>
      <c r="H3" s="24"/>
      <c r="I3" s="20"/>
      <c r="J3" s="25" t="s">
        <v>3</v>
      </c>
      <c r="K3" s="26">
        <v>4</v>
      </c>
    </row>
    <row r="4" spans="2:11" ht="21.6" customHeight="1">
      <c r="C4" s="23" t="s">
        <v>4</v>
      </c>
      <c r="D4" s="23"/>
      <c r="E4" s="23"/>
      <c r="F4" s="20"/>
      <c r="G4" s="20"/>
      <c r="H4" s="20"/>
      <c r="I4" s="19"/>
      <c r="J4" s="25" t="s">
        <v>5</v>
      </c>
      <c r="K4" s="27">
        <v>45805</v>
      </c>
    </row>
    <row r="5" spans="2:11" ht="16.5" customHeight="1">
      <c r="B5" s="105"/>
      <c r="C5" s="105"/>
      <c r="D5" s="105"/>
      <c r="E5" s="105"/>
      <c r="F5" s="105"/>
      <c r="G5" s="105"/>
      <c r="H5" s="105"/>
      <c r="I5" s="105"/>
      <c r="J5" s="105"/>
      <c r="K5" s="105"/>
    </row>
    <row r="6" spans="2:11" ht="32.25" customHeight="1">
      <c r="B6" s="106" t="s">
        <v>6</v>
      </c>
      <c r="C6" s="106" t="s">
        <v>7</v>
      </c>
      <c r="D6" s="106" t="s">
        <v>22</v>
      </c>
      <c r="E6" s="106" t="s">
        <v>8</v>
      </c>
      <c r="F6" s="108" t="s">
        <v>9</v>
      </c>
      <c r="G6" s="108"/>
      <c r="H6" s="108"/>
      <c r="I6" s="108"/>
      <c r="J6" s="108"/>
      <c r="K6" s="108"/>
    </row>
    <row r="7" spans="2:11" ht="32.25" customHeight="1">
      <c r="B7" s="107"/>
      <c r="C7" s="107"/>
      <c r="D7" s="107"/>
      <c r="E7" s="107"/>
      <c r="F7" s="13" t="s">
        <v>10</v>
      </c>
      <c r="G7" s="13" t="s">
        <v>11</v>
      </c>
      <c r="H7" s="13" t="s">
        <v>12</v>
      </c>
      <c r="I7" s="13" t="s">
        <v>13</v>
      </c>
      <c r="J7" s="13" t="s">
        <v>14</v>
      </c>
      <c r="K7" s="13" t="s">
        <v>15</v>
      </c>
    </row>
    <row r="8" spans="2:11" ht="32.25" customHeight="1">
      <c r="B8" s="15" t="s">
        <v>23</v>
      </c>
      <c r="C8" s="15" t="s">
        <v>24</v>
      </c>
      <c r="D8" s="15" t="s">
        <v>25</v>
      </c>
      <c r="E8" s="15" t="s">
        <v>26</v>
      </c>
      <c r="F8" s="15" t="s">
        <v>27</v>
      </c>
      <c r="G8" s="15" t="s">
        <v>28</v>
      </c>
      <c r="H8" s="16" t="s">
        <v>32</v>
      </c>
      <c r="I8" s="15" t="s">
        <v>29</v>
      </c>
      <c r="J8" s="15" t="s">
        <v>30</v>
      </c>
      <c r="K8" s="15" t="s">
        <v>31</v>
      </c>
    </row>
    <row r="9" spans="2:11" ht="32.25" customHeight="1">
      <c r="B9" s="102" t="s">
        <v>108</v>
      </c>
      <c r="C9" s="76" t="s">
        <v>179</v>
      </c>
      <c r="D9" s="76" t="s">
        <v>180</v>
      </c>
      <c r="E9" s="91" t="s">
        <v>45</v>
      </c>
      <c r="F9" s="74">
        <f>K9-21</f>
        <v>45790</v>
      </c>
      <c r="G9" s="14">
        <f>K9-2</f>
        <v>45809</v>
      </c>
      <c r="H9" s="14">
        <f t="shared" ref="H9:H20" si="0">G9</f>
        <v>45809</v>
      </c>
      <c r="I9" s="74">
        <f>K9-1</f>
        <v>45810</v>
      </c>
      <c r="J9" s="74">
        <f>K9</f>
        <v>45811</v>
      </c>
      <c r="K9" s="74">
        <v>45811</v>
      </c>
    </row>
    <row r="10" spans="2:11" ht="32.25" customHeight="1">
      <c r="B10" s="103"/>
      <c r="C10" s="77"/>
      <c r="D10" s="77"/>
      <c r="E10" s="92"/>
      <c r="F10" s="75"/>
      <c r="G10" s="54">
        <v>0.83333333333333337</v>
      </c>
      <c r="H10" s="54">
        <f t="shared" si="0"/>
        <v>0.83333333333333337</v>
      </c>
      <c r="I10" s="75"/>
      <c r="J10" s="75"/>
      <c r="K10" s="75"/>
    </row>
    <row r="11" spans="2:11" ht="32.25" customHeight="1">
      <c r="B11" s="101" t="s">
        <v>109</v>
      </c>
      <c r="C11" s="76" t="s">
        <v>142</v>
      </c>
      <c r="D11" s="76" t="s">
        <v>143</v>
      </c>
      <c r="E11" s="76" t="s">
        <v>45</v>
      </c>
      <c r="F11" s="74">
        <f>K11-21</f>
        <v>45791</v>
      </c>
      <c r="G11" s="52">
        <f>K11-2</f>
        <v>45810</v>
      </c>
      <c r="H11" s="52">
        <f t="shared" si="0"/>
        <v>45810</v>
      </c>
      <c r="I11" s="68">
        <f>K11-1</f>
        <v>45811</v>
      </c>
      <c r="J11" s="68">
        <f>K11</f>
        <v>45812</v>
      </c>
      <c r="K11" s="74">
        <f>K9+1</f>
        <v>45812</v>
      </c>
    </row>
    <row r="12" spans="2:11" ht="32.25" customHeight="1">
      <c r="B12" s="102"/>
      <c r="C12" s="77"/>
      <c r="D12" s="77"/>
      <c r="E12" s="77"/>
      <c r="F12" s="75"/>
      <c r="G12" s="54">
        <v>0.5</v>
      </c>
      <c r="H12" s="54">
        <f t="shared" si="0"/>
        <v>0.5</v>
      </c>
      <c r="I12" s="69"/>
      <c r="J12" s="69"/>
      <c r="K12" s="75"/>
    </row>
    <row r="13" spans="2:11" ht="32.25" customHeight="1">
      <c r="B13" s="101" t="s">
        <v>105</v>
      </c>
      <c r="C13" s="76" t="s">
        <v>144</v>
      </c>
      <c r="D13" s="76" t="s">
        <v>145</v>
      </c>
      <c r="E13" s="70" t="s">
        <v>137</v>
      </c>
      <c r="F13" s="74">
        <f>K13-21</f>
        <v>45795</v>
      </c>
      <c r="G13" s="65">
        <f>K13-3</f>
        <v>45813</v>
      </c>
      <c r="H13" s="65">
        <f t="shared" si="0"/>
        <v>45813</v>
      </c>
      <c r="I13" s="68">
        <f>K13-1</f>
        <v>45815</v>
      </c>
      <c r="J13" s="68">
        <f>K13</f>
        <v>45816</v>
      </c>
      <c r="K13" s="74">
        <f>K9+5</f>
        <v>45816</v>
      </c>
    </row>
    <row r="14" spans="2:11" ht="32.25" customHeight="1">
      <c r="B14" s="102"/>
      <c r="C14" s="77"/>
      <c r="D14" s="77"/>
      <c r="E14" s="71"/>
      <c r="F14" s="75"/>
      <c r="G14" s="54">
        <v>0.91666666666666663</v>
      </c>
      <c r="H14" s="54">
        <f t="shared" si="0"/>
        <v>0.91666666666666663</v>
      </c>
      <c r="I14" s="69"/>
      <c r="J14" s="69"/>
      <c r="K14" s="75"/>
    </row>
    <row r="15" spans="2:11" ht="32.25" customHeight="1">
      <c r="B15" s="102" t="s">
        <v>138</v>
      </c>
      <c r="C15" s="76" t="s">
        <v>146</v>
      </c>
      <c r="D15" s="76" t="s">
        <v>147</v>
      </c>
      <c r="E15" s="76" t="s">
        <v>45</v>
      </c>
      <c r="F15" s="68">
        <f>K15-21</f>
        <v>45790</v>
      </c>
      <c r="G15" s="67">
        <f>K15-1</f>
        <v>45810</v>
      </c>
      <c r="H15" s="67">
        <f t="shared" si="0"/>
        <v>45810</v>
      </c>
      <c r="I15" s="68">
        <f>K15</f>
        <v>45811</v>
      </c>
      <c r="J15" s="68">
        <f>K15</f>
        <v>45811</v>
      </c>
      <c r="K15" s="68">
        <f>K9</f>
        <v>45811</v>
      </c>
    </row>
    <row r="16" spans="2:11" ht="32.25" customHeight="1">
      <c r="B16" s="103"/>
      <c r="C16" s="77"/>
      <c r="D16" s="77"/>
      <c r="E16" s="77"/>
      <c r="F16" s="69"/>
      <c r="G16" s="54">
        <v>0.5</v>
      </c>
      <c r="H16" s="54">
        <f t="shared" si="0"/>
        <v>0.5</v>
      </c>
      <c r="I16" s="69"/>
      <c r="J16" s="69"/>
      <c r="K16" s="69"/>
    </row>
    <row r="17" spans="2:11" ht="29.25" customHeight="1">
      <c r="B17" s="101" t="s">
        <v>49</v>
      </c>
      <c r="C17" s="91" t="s">
        <v>177</v>
      </c>
      <c r="D17" s="91" t="s">
        <v>148</v>
      </c>
      <c r="E17" s="91" t="s">
        <v>45</v>
      </c>
      <c r="F17" s="72">
        <f>K17-21</f>
        <v>45791</v>
      </c>
      <c r="G17" s="14">
        <f>K17-2</f>
        <v>45810</v>
      </c>
      <c r="H17" s="14">
        <f t="shared" si="0"/>
        <v>45810</v>
      </c>
      <c r="I17" s="74">
        <f>K17-1</f>
        <v>45811</v>
      </c>
      <c r="J17" s="74">
        <f>K17</f>
        <v>45812</v>
      </c>
      <c r="K17" s="68">
        <f>K9+1</f>
        <v>45812</v>
      </c>
    </row>
    <row r="18" spans="2:11" ht="29.45" customHeight="1">
      <c r="B18" s="101"/>
      <c r="C18" s="92"/>
      <c r="D18" s="92"/>
      <c r="E18" s="92"/>
      <c r="F18" s="73"/>
      <c r="G18" s="38">
        <v>0.5</v>
      </c>
      <c r="H18" s="38">
        <f t="shared" si="0"/>
        <v>0.5</v>
      </c>
      <c r="I18" s="75"/>
      <c r="J18" s="75"/>
      <c r="K18" s="69"/>
    </row>
    <row r="19" spans="2:11" ht="29.45" customHeight="1">
      <c r="B19" s="102" t="s">
        <v>50</v>
      </c>
      <c r="C19" s="76" t="s">
        <v>140</v>
      </c>
      <c r="D19" s="76" t="s">
        <v>149</v>
      </c>
      <c r="E19" s="76" t="s">
        <v>45</v>
      </c>
      <c r="F19" s="68">
        <f>K19-21</f>
        <v>45792</v>
      </c>
      <c r="G19" s="52">
        <f>K19-2</f>
        <v>45811</v>
      </c>
      <c r="H19" s="52">
        <f t="shared" si="0"/>
        <v>45811</v>
      </c>
      <c r="I19" s="68">
        <f>K19-1</f>
        <v>45812</v>
      </c>
      <c r="J19" s="68">
        <f>K19</f>
        <v>45813</v>
      </c>
      <c r="K19" s="68">
        <f>K9+2</f>
        <v>45813</v>
      </c>
    </row>
    <row r="20" spans="2:11" ht="29.45" customHeight="1">
      <c r="B20" s="103"/>
      <c r="C20" s="77"/>
      <c r="D20" s="77"/>
      <c r="E20" s="77"/>
      <c r="F20" s="69"/>
      <c r="G20" s="54">
        <v>0.91666666666666663</v>
      </c>
      <c r="H20" s="54">
        <f t="shared" si="0"/>
        <v>0.91666666666666663</v>
      </c>
      <c r="I20" s="69"/>
      <c r="J20" s="69"/>
      <c r="K20" s="69"/>
    </row>
    <row r="21" spans="2:11" s="47" customFormat="1" ht="29.45" customHeight="1">
      <c r="B21" s="89" t="s">
        <v>99</v>
      </c>
      <c r="C21" s="99" t="s">
        <v>181</v>
      </c>
      <c r="D21" s="99" t="s">
        <v>150</v>
      </c>
      <c r="E21" s="76" t="s">
        <v>45</v>
      </c>
      <c r="F21" s="72">
        <f>K21-21</f>
        <v>45792</v>
      </c>
      <c r="G21" s="52">
        <f>K21-2</f>
        <v>45811</v>
      </c>
      <c r="H21" s="52">
        <f t="shared" ref="H21:H22" si="1">G21</f>
        <v>45811</v>
      </c>
      <c r="I21" s="74">
        <f>K21-1</f>
        <v>45812</v>
      </c>
      <c r="J21" s="74">
        <f>K21</f>
        <v>45813</v>
      </c>
      <c r="K21" s="74">
        <f>K9+2</f>
        <v>45813</v>
      </c>
    </row>
    <row r="22" spans="2:11" s="47" customFormat="1" ht="29.45" customHeight="1">
      <c r="B22" s="90"/>
      <c r="C22" s="100"/>
      <c r="D22" s="100"/>
      <c r="E22" s="77"/>
      <c r="F22" s="73"/>
      <c r="G22" s="48">
        <v>0.75</v>
      </c>
      <c r="H22" s="38">
        <f t="shared" si="1"/>
        <v>0.75</v>
      </c>
      <c r="I22" s="75"/>
      <c r="J22" s="75"/>
      <c r="K22" s="75"/>
    </row>
    <row r="23" spans="2:11" s="47" customFormat="1" ht="29.45" customHeight="1">
      <c r="B23" s="84" t="s">
        <v>100</v>
      </c>
      <c r="C23" s="95" t="s">
        <v>151</v>
      </c>
      <c r="D23" s="97" t="s">
        <v>152</v>
      </c>
      <c r="E23" s="76" t="s">
        <v>45</v>
      </c>
      <c r="F23" s="72">
        <f>K23-26</f>
        <v>45795</v>
      </c>
      <c r="G23" s="46">
        <f>K23-6</f>
        <v>45815</v>
      </c>
      <c r="H23" s="14">
        <f t="shared" ref="H23:H26" si="2">G23</f>
        <v>45815</v>
      </c>
      <c r="I23" s="78">
        <f>K23-5</f>
        <v>45816</v>
      </c>
      <c r="J23" s="78">
        <f>K23-5</f>
        <v>45816</v>
      </c>
      <c r="K23" s="80">
        <f>K9+10</f>
        <v>45821</v>
      </c>
    </row>
    <row r="24" spans="2:11" s="47" customFormat="1" ht="29.45" customHeight="1">
      <c r="B24" s="84"/>
      <c r="C24" s="96"/>
      <c r="D24" s="98"/>
      <c r="E24" s="77"/>
      <c r="F24" s="73"/>
      <c r="G24" s="53">
        <v>0.5</v>
      </c>
      <c r="H24" s="38">
        <f t="shared" si="2"/>
        <v>0.5</v>
      </c>
      <c r="I24" s="79"/>
      <c r="J24" s="79"/>
      <c r="K24" s="81"/>
    </row>
    <row r="25" spans="2:11" s="47" customFormat="1" ht="29.45" customHeight="1">
      <c r="B25" s="84" t="s">
        <v>89</v>
      </c>
      <c r="C25" s="85" t="s">
        <v>153</v>
      </c>
      <c r="D25" s="87" t="s">
        <v>154</v>
      </c>
      <c r="E25" s="70" t="s">
        <v>44</v>
      </c>
      <c r="F25" s="72">
        <f>K25-21</f>
        <v>45790</v>
      </c>
      <c r="G25" s="46">
        <f>K25-2</f>
        <v>45809</v>
      </c>
      <c r="H25" s="14">
        <f t="shared" si="2"/>
        <v>45809</v>
      </c>
      <c r="I25" s="78">
        <f>K25-1</f>
        <v>45810</v>
      </c>
      <c r="J25" s="78">
        <f>K25</f>
        <v>45811</v>
      </c>
      <c r="K25" s="80">
        <f>K9</f>
        <v>45811</v>
      </c>
    </row>
    <row r="26" spans="2:11" s="47" customFormat="1" ht="29.45" customHeight="1">
      <c r="B26" s="84"/>
      <c r="C26" s="86"/>
      <c r="D26" s="88"/>
      <c r="E26" s="71"/>
      <c r="F26" s="73"/>
      <c r="G26" s="53">
        <v>0.75</v>
      </c>
      <c r="H26" s="48">
        <f t="shared" si="2"/>
        <v>0.75</v>
      </c>
      <c r="I26" s="79"/>
      <c r="J26" s="79"/>
      <c r="K26" s="81"/>
    </row>
    <row r="27" spans="2:11" s="47" customFormat="1" ht="29.45" customHeight="1">
      <c r="B27" s="93" t="s">
        <v>95</v>
      </c>
      <c r="C27" s="85" t="s">
        <v>155</v>
      </c>
      <c r="D27" s="85" t="s">
        <v>141</v>
      </c>
      <c r="E27" s="70" t="s">
        <v>137</v>
      </c>
      <c r="F27" s="72">
        <v>45783</v>
      </c>
      <c r="G27" s="46">
        <f>K27-2</f>
        <v>45809</v>
      </c>
      <c r="H27" s="14">
        <f t="shared" ref="H27:H28" si="3">G27</f>
        <v>45809</v>
      </c>
      <c r="I27" s="74">
        <f>K27-2</f>
        <v>45809</v>
      </c>
      <c r="J27" s="74">
        <f>K27</f>
        <v>45811</v>
      </c>
      <c r="K27" s="74">
        <f>K9</f>
        <v>45811</v>
      </c>
    </row>
    <row r="28" spans="2:11" s="47" customFormat="1" ht="29.45" customHeight="1">
      <c r="B28" s="94"/>
      <c r="C28" s="86"/>
      <c r="D28" s="86"/>
      <c r="E28" s="71"/>
      <c r="F28" s="73"/>
      <c r="G28" s="53">
        <v>0.33333333333333331</v>
      </c>
      <c r="H28" s="48">
        <f t="shared" si="3"/>
        <v>0.33333333333333331</v>
      </c>
      <c r="I28" s="75"/>
      <c r="J28" s="75"/>
      <c r="K28" s="75"/>
    </row>
    <row r="29" spans="2:11" ht="17.25" customHeight="1">
      <c r="B29" s="58"/>
      <c r="C29" s="59"/>
      <c r="D29" s="60"/>
      <c r="E29" s="61"/>
      <c r="F29" s="62"/>
      <c r="G29" s="63"/>
      <c r="H29" s="63"/>
      <c r="I29" s="64"/>
      <c r="J29" s="64"/>
      <c r="K29" s="64"/>
    </row>
    <row r="30" spans="2:11" ht="254.25" customHeight="1">
      <c r="B30" s="82" t="s">
        <v>106</v>
      </c>
      <c r="C30" s="82"/>
      <c r="D30" s="82"/>
      <c r="E30" s="82"/>
      <c r="F30" s="82"/>
      <c r="G30" s="83" t="s">
        <v>107</v>
      </c>
      <c r="H30" s="83"/>
      <c r="I30" s="83"/>
      <c r="J30" s="83"/>
      <c r="K30" s="83"/>
    </row>
  </sheetData>
  <protectedRanges>
    <protectedRange password="CA9C" sqref="B30:F30" name="remark_1_2_2"/>
    <protectedRange password="CA9C" sqref="G30:I30" name="remark_1_2_1_1"/>
  </protectedRanges>
  <mergeCells count="89">
    <mergeCell ref="J1:K1"/>
    <mergeCell ref="B9:B10"/>
    <mergeCell ref="C9:C10"/>
    <mergeCell ref="D9:D10"/>
    <mergeCell ref="E9:E10"/>
    <mergeCell ref="F9:F10"/>
    <mergeCell ref="I9:I10"/>
    <mergeCell ref="J9:J10"/>
    <mergeCell ref="K9:K10"/>
    <mergeCell ref="B5:K5"/>
    <mergeCell ref="B6:B7"/>
    <mergeCell ref="C6:C7"/>
    <mergeCell ref="D6:D7"/>
    <mergeCell ref="E6:E7"/>
    <mergeCell ref="F6:K6"/>
    <mergeCell ref="B13:B14"/>
    <mergeCell ref="K17:K18"/>
    <mergeCell ref="B15:B16"/>
    <mergeCell ref="J13:J14"/>
    <mergeCell ref="K13:K14"/>
    <mergeCell ref="C13:C14"/>
    <mergeCell ref="D13:D14"/>
    <mergeCell ref="J17:J18"/>
    <mergeCell ref="K15:K16"/>
    <mergeCell ref="C15:C16"/>
    <mergeCell ref="D15:D16"/>
    <mergeCell ref="E15:E16"/>
    <mergeCell ref="F15:F16"/>
    <mergeCell ref="I11:I12"/>
    <mergeCell ref="J11:J12"/>
    <mergeCell ref="K11:K12"/>
    <mergeCell ref="B11:B12"/>
    <mergeCell ref="C11:C12"/>
    <mergeCell ref="D11:D12"/>
    <mergeCell ref="E11:E12"/>
    <mergeCell ref="F11:F12"/>
    <mergeCell ref="J21:J22"/>
    <mergeCell ref="I19:I20"/>
    <mergeCell ref="J19:J20"/>
    <mergeCell ref="E13:E14"/>
    <mergeCell ref="F13:F14"/>
    <mergeCell ref="I13:I14"/>
    <mergeCell ref="E19:E20"/>
    <mergeCell ref="I21:I22"/>
    <mergeCell ref="E17:E18"/>
    <mergeCell ref="F17:F18"/>
    <mergeCell ref="I17:I18"/>
    <mergeCell ref="I15:I16"/>
    <mergeCell ref="J15:J16"/>
    <mergeCell ref="B21:B22"/>
    <mergeCell ref="C17:C18"/>
    <mergeCell ref="D17:D18"/>
    <mergeCell ref="B27:B28"/>
    <mergeCell ref="C27:C28"/>
    <mergeCell ref="D27:D28"/>
    <mergeCell ref="B23:B24"/>
    <mergeCell ref="C23:C24"/>
    <mergeCell ref="D23:D24"/>
    <mergeCell ref="C21:C22"/>
    <mergeCell ref="D21:D22"/>
    <mergeCell ref="C19:C20"/>
    <mergeCell ref="D19:D20"/>
    <mergeCell ref="B17:B18"/>
    <mergeCell ref="B19:B20"/>
    <mergeCell ref="B30:F30"/>
    <mergeCell ref="G30:K30"/>
    <mergeCell ref="B25:B26"/>
    <mergeCell ref="C25:C26"/>
    <mergeCell ref="D25:D26"/>
    <mergeCell ref="E25:E26"/>
    <mergeCell ref="J25:J26"/>
    <mergeCell ref="K25:K26"/>
    <mergeCell ref="K27:K28"/>
    <mergeCell ref="K19:K20"/>
    <mergeCell ref="E27:E28"/>
    <mergeCell ref="F27:F28"/>
    <mergeCell ref="F23:F24"/>
    <mergeCell ref="I27:I28"/>
    <mergeCell ref="K21:K22"/>
    <mergeCell ref="E21:E22"/>
    <mergeCell ref="J27:J28"/>
    <mergeCell ref="I23:I24"/>
    <mergeCell ref="J23:J24"/>
    <mergeCell ref="K23:K24"/>
    <mergeCell ref="E23:E24"/>
    <mergeCell ref="F25:F26"/>
    <mergeCell ref="I25:I26"/>
    <mergeCell ref="F21:F22"/>
    <mergeCell ref="F19:F20"/>
  </mergeCells>
  <phoneticPr fontId="7"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L102"/>
  <sheetViews>
    <sheetView topLeftCell="A61" zoomScaleNormal="100" workbookViewId="0">
      <selection activeCell="E83" sqref="E83"/>
    </sheetView>
  </sheetViews>
  <sheetFormatPr defaultColWidth="9.140625" defaultRowHeight="15"/>
  <cols>
    <col min="1" max="1" width="9.140625" style="7"/>
    <col min="2" max="2" width="16.140625" style="7" customWidth="1"/>
    <col min="3" max="3" width="16.5703125" style="7" customWidth="1"/>
    <col min="4" max="4" width="29.140625" style="7" customWidth="1"/>
    <col min="5" max="5" width="39.140625" style="34" customWidth="1"/>
    <col min="6" max="6" width="44.85546875" style="7" customWidth="1"/>
    <col min="7" max="7" width="23.5703125" style="7" customWidth="1"/>
    <col min="8" max="8" width="17.7109375" style="34" customWidth="1"/>
    <col min="9" max="9" width="59.5703125" style="7" bestFit="1" customWidth="1"/>
    <col min="10" max="12" width="26.28515625" style="7" customWidth="1"/>
    <col min="13" max="16384" width="9.140625" style="7"/>
  </cols>
  <sheetData>
    <row r="1" spans="2:12" s="6" customFormat="1">
      <c r="E1" s="29"/>
      <c r="H1" s="29"/>
    </row>
    <row r="2" spans="2:12" s="6" customFormat="1" ht="36.75" customHeight="1">
      <c r="B2" s="109" t="s">
        <v>42</v>
      </c>
      <c r="C2" s="109"/>
      <c r="D2" s="109"/>
      <c r="E2" s="109"/>
      <c r="F2" s="109"/>
      <c r="G2" s="109"/>
      <c r="H2" s="109"/>
      <c r="I2" s="109"/>
      <c r="J2" s="109"/>
    </row>
    <row r="3" spans="2:12" s="6" customFormat="1" ht="36.75" customHeight="1">
      <c r="B3" s="110" t="s">
        <v>40</v>
      </c>
      <c r="C3" s="110"/>
      <c r="D3" s="110"/>
      <c r="E3" s="110"/>
      <c r="F3" s="110"/>
      <c r="G3" s="110"/>
      <c r="H3" s="110"/>
      <c r="I3" s="110"/>
      <c r="J3" s="110"/>
    </row>
    <row r="4" spans="2:12" s="6" customFormat="1" ht="36.75" customHeight="1">
      <c r="B4" s="109" t="s">
        <v>39</v>
      </c>
      <c r="C4" s="109"/>
      <c r="D4" s="109"/>
      <c r="E4" s="109"/>
      <c r="F4" s="109"/>
      <c r="G4" s="109"/>
      <c r="H4" s="109"/>
      <c r="I4" s="109"/>
      <c r="J4" s="109"/>
    </row>
    <row r="5" spans="2:12" s="6" customFormat="1">
      <c r="B5" s="28"/>
      <c r="C5" s="28"/>
      <c r="D5" s="28"/>
      <c r="E5" s="30"/>
      <c r="F5" s="28"/>
      <c r="G5" s="28"/>
      <c r="H5" s="30"/>
      <c r="I5" s="28"/>
      <c r="J5" s="36"/>
      <c r="K5" s="36" t="s">
        <v>93</v>
      </c>
    </row>
    <row r="6" spans="2:12" ht="36" customHeight="1">
      <c r="B6" s="1" t="s">
        <v>18</v>
      </c>
      <c r="C6" s="1" t="s">
        <v>19</v>
      </c>
      <c r="D6" s="1" t="s">
        <v>20</v>
      </c>
      <c r="E6" s="31" t="s">
        <v>37</v>
      </c>
      <c r="F6" s="1" t="s">
        <v>35</v>
      </c>
      <c r="G6" s="1" t="s">
        <v>36</v>
      </c>
      <c r="H6" s="31" t="s">
        <v>34</v>
      </c>
      <c r="I6" s="10" t="s">
        <v>21</v>
      </c>
      <c r="J6" s="2" t="s">
        <v>41</v>
      </c>
      <c r="K6" s="2" t="s">
        <v>16</v>
      </c>
      <c r="L6" s="2" t="s">
        <v>17</v>
      </c>
    </row>
    <row r="7" spans="2:12">
      <c r="B7" s="9" t="s">
        <v>108</v>
      </c>
      <c r="C7" s="8" t="s">
        <v>110</v>
      </c>
      <c r="D7" s="55" t="s">
        <v>111</v>
      </c>
      <c r="E7" s="41" t="s">
        <v>112</v>
      </c>
      <c r="F7" s="55"/>
      <c r="G7" s="55"/>
      <c r="H7" s="32" t="s">
        <v>113</v>
      </c>
      <c r="I7" s="4"/>
      <c r="J7" s="3" t="s">
        <v>43</v>
      </c>
      <c r="K7" s="3"/>
      <c r="L7" s="3"/>
    </row>
    <row r="8" spans="2:12">
      <c r="B8" s="4" t="s">
        <v>108</v>
      </c>
      <c r="C8" s="9" t="s">
        <v>110</v>
      </c>
      <c r="D8" s="4" t="s">
        <v>118</v>
      </c>
      <c r="E8" s="41" t="s">
        <v>119</v>
      </c>
      <c r="F8" s="4"/>
      <c r="G8" s="4"/>
      <c r="H8" s="32" t="s">
        <v>113</v>
      </c>
      <c r="I8" s="4"/>
      <c r="J8" s="3" t="s">
        <v>120</v>
      </c>
      <c r="K8" s="56"/>
      <c r="L8" s="57"/>
    </row>
    <row r="9" spans="2:12">
      <c r="B9" s="4" t="s">
        <v>108</v>
      </c>
      <c r="C9" s="9" t="s">
        <v>110</v>
      </c>
      <c r="D9" s="4" t="s">
        <v>118</v>
      </c>
      <c r="E9" s="41" t="s">
        <v>121</v>
      </c>
      <c r="F9" s="4"/>
      <c r="G9" s="4"/>
      <c r="H9" s="32" t="s">
        <v>113</v>
      </c>
      <c r="I9" s="4"/>
      <c r="J9" s="3" t="s">
        <v>120</v>
      </c>
      <c r="K9" s="57"/>
      <c r="L9" s="57"/>
    </row>
    <row r="10" spans="2:12">
      <c r="B10" s="4" t="s">
        <v>108</v>
      </c>
      <c r="C10" s="9" t="s">
        <v>110</v>
      </c>
      <c r="D10" s="5" t="s">
        <v>122</v>
      </c>
      <c r="E10" s="41" t="s">
        <v>123</v>
      </c>
      <c r="F10" s="3"/>
      <c r="G10" s="3"/>
      <c r="H10" s="32" t="s">
        <v>113</v>
      </c>
      <c r="I10" s="4"/>
      <c r="J10" s="3" t="s">
        <v>120</v>
      </c>
      <c r="K10" s="57"/>
      <c r="L10" s="57"/>
    </row>
    <row r="11" spans="2:12">
      <c r="B11" s="4" t="s">
        <v>109</v>
      </c>
      <c r="C11" s="9" t="s">
        <v>110</v>
      </c>
      <c r="D11" s="4" t="s">
        <v>111</v>
      </c>
      <c r="E11" s="41" t="s">
        <v>116</v>
      </c>
      <c r="F11" s="66"/>
      <c r="G11" s="66"/>
      <c r="H11" s="32" t="s">
        <v>117</v>
      </c>
      <c r="I11" s="4"/>
      <c r="J11" s="3" t="s">
        <v>43</v>
      </c>
      <c r="K11" s="3"/>
      <c r="L11" s="3"/>
    </row>
    <row r="12" spans="2:12">
      <c r="B12" s="4" t="s">
        <v>109</v>
      </c>
      <c r="C12" s="9" t="s">
        <v>110</v>
      </c>
      <c r="D12" s="4" t="s">
        <v>156</v>
      </c>
      <c r="E12" s="41" t="s">
        <v>157</v>
      </c>
      <c r="F12" s="66"/>
      <c r="G12" s="66"/>
      <c r="H12" s="32" t="s">
        <v>117</v>
      </c>
      <c r="I12" s="4"/>
      <c r="J12" s="3" t="s">
        <v>158</v>
      </c>
      <c r="K12" s="3"/>
      <c r="L12" s="3"/>
    </row>
    <row r="13" spans="2:12">
      <c r="B13" s="4" t="s">
        <v>109</v>
      </c>
      <c r="C13" s="9" t="s">
        <v>110</v>
      </c>
      <c r="D13" s="4" t="s">
        <v>156</v>
      </c>
      <c r="E13" s="41" t="s">
        <v>159</v>
      </c>
      <c r="F13" s="66"/>
      <c r="G13" s="66"/>
      <c r="H13" s="32" t="s">
        <v>117</v>
      </c>
      <c r="I13" s="4"/>
      <c r="J13" s="3" t="s">
        <v>158</v>
      </c>
      <c r="K13" s="3" t="s">
        <v>160</v>
      </c>
      <c r="L13" s="3"/>
    </row>
    <row r="14" spans="2:12">
      <c r="B14" s="4" t="s">
        <v>109</v>
      </c>
      <c r="C14" s="9" t="s">
        <v>110</v>
      </c>
      <c r="D14" s="5" t="s">
        <v>111</v>
      </c>
      <c r="E14" s="41" t="s">
        <v>114</v>
      </c>
      <c r="F14" s="51"/>
      <c r="G14" s="51"/>
      <c r="H14" s="32" t="s">
        <v>115</v>
      </c>
      <c r="I14" s="4"/>
      <c r="J14" s="3" t="s">
        <v>43</v>
      </c>
      <c r="K14" s="3"/>
      <c r="L14" s="3"/>
    </row>
    <row r="15" spans="2:12">
      <c r="B15" s="4" t="s">
        <v>109</v>
      </c>
      <c r="C15" s="9" t="s">
        <v>110</v>
      </c>
      <c r="D15" s="4" t="s">
        <v>156</v>
      </c>
      <c r="E15" s="41" t="s">
        <v>161</v>
      </c>
      <c r="F15" s="66"/>
      <c r="G15" s="66"/>
      <c r="H15" s="32" t="s">
        <v>162</v>
      </c>
      <c r="I15" s="4"/>
      <c r="J15" s="3" t="s">
        <v>43</v>
      </c>
      <c r="K15" s="3"/>
      <c r="L15" s="3"/>
    </row>
    <row r="16" spans="2:12">
      <c r="B16" s="4" t="s">
        <v>109</v>
      </c>
      <c r="C16" s="9" t="s">
        <v>110</v>
      </c>
      <c r="D16" s="4" t="s">
        <v>156</v>
      </c>
      <c r="E16" s="41" t="s">
        <v>163</v>
      </c>
      <c r="F16" s="66"/>
      <c r="G16" s="66"/>
      <c r="H16" s="32" t="s">
        <v>164</v>
      </c>
      <c r="I16" s="4"/>
      <c r="J16" s="3" t="s">
        <v>43</v>
      </c>
      <c r="K16" s="3"/>
      <c r="L16" s="3"/>
    </row>
    <row r="17" spans="1:12">
      <c r="B17" s="4" t="s">
        <v>109</v>
      </c>
      <c r="C17" s="9" t="s">
        <v>110</v>
      </c>
      <c r="D17" s="4" t="s">
        <v>156</v>
      </c>
      <c r="E17" s="41" t="s">
        <v>165</v>
      </c>
      <c r="F17" s="66"/>
      <c r="G17" s="66"/>
      <c r="H17" s="32" t="s">
        <v>166</v>
      </c>
      <c r="I17" s="4"/>
      <c r="J17" s="3" t="s">
        <v>43</v>
      </c>
      <c r="K17" s="3"/>
      <c r="L17" s="3"/>
    </row>
    <row r="18" spans="1:12">
      <c r="B18" s="4" t="s">
        <v>109</v>
      </c>
      <c r="C18" s="9" t="s">
        <v>110</v>
      </c>
      <c r="D18" s="4" t="s">
        <v>156</v>
      </c>
      <c r="E18" s="41" t="s">
        <v>167</v>
      </c>
      <c r="F18" s="66"/>
      <c r="G18" s="66"/>
      <c r="H18" s="32" t="s">
        <v>168</v>
      </c>
      <c r="I18" s="4"/>
      <c r="J18" s="3" t="s">
        <v>43</v>
      </c>
      <c r="K18" s="3"/>
      <c r="L18" s="3"/>
    </row>
    <row r="19" spans="1:12">
      <c r="B19" s="4" t="s">
        <v>109</v>
      </c>
      <c r="C19" s="9" t="s">
        <v>110</v>
      </c>
      <c r="D19" s="4" t="s">
        <v>156</v>
      </c>
      <c r="E19" s="41" t="s">
        <v>169</v>
      </c>
      <c r="F19" s="66"/>
      <c r="G19" s="66"/>
      <c r="H19" s="32" t="s">
        <v>170</v>
      </c>
      <c r="I19" s="4"/>
      <c r="J19" s="3" t="s">
        <v>43</v>
      </c>
      <c r="K19" s="3"/>
      <c r="L19" s="3"/>
    </row>
    <row r="20" spans="1:12">
      <c r="B20" s="4" t="s">
        <v>109</v>
      </c>
      <c r="C20" s="9" t="s">
        <v>110</v>
      </c>
      <c r="D20" s="4" t="s">
        <v>156</v>
      </c>
      <c r="E20" s="41" t="s">
        <v>171</v>
      </c>
      <c r="F20" s="66"/>
      <c r="G20" s="66"/>
      <c r="H20" s="32" t="s">
        <v>172</v>
      </c>
      <c r="I20" s="4"/>
      <c r="J20" s="3" t="s">
        <v>43</v>
      </c>
      <c r="K20" s="3"/>
      <c r="L20" s="3"/>
    </row>
    <row r="21" spans="1:12" s="6" customFormat="1">
      <c r="A21" s="7"/>
      <c r="B21" s="4" t="s">
        <v>105</v>
      </c>
      <c r="C21" s="9" t="s">
        <v>110</v>
      </c>
      <c r="D21" s="4" t="s">
        <v>111</v>
      </c>
      <c r="E21" s="41" t="s">
        <v>129</v>
      </c>
      <c r="F21" s="4"/>
      <c r="G21" s="4"/>
      <c r="H21" s="32" t="s">
        <v>130</v>
      </c>
      <c r="I21" s="4"/>
      <c r="J21" s="55" t="s">
        <v>43</v>
      </c>
      <c r="K21" s="3"/>
      <c r="L21" s="3"/>
    </row>
    <row r="22" spans="1:12" s="37" customFormat="1">
      <c r="B22" s="4" t="s">
        <v>105</v>
      </c>
      <c r="C22" s="4" t="s">
        <v>110</v>
      </c>
      <c r="D22" s="4" t="s">
        <v>111</v>
      </c>
      <c r="E22" s="41" t="s">
        <v>131</v>
      </c>
      <c r="F22" s="41"/>
      <c r="G22" s="41"/>
      <c r="H22" s="41" t="s">
        <v>132</v>
      </c>
      <c r="I22" s="3"/>
      <c r="J22" s="3" t="s">
        <v>43</v>
      </c>
      <c r="K22" s="3"/>
      <c r="L22" s="3"/>
    </row>
    <row r="23" spans="1:12" s="37" customFormat="1">
      <c r="B23" s="9" t="s">
        <v>105</v>
      </c>
      <c r="C23" s="9" t="s">
        <v>51</v>
      </c>
      <c r="D23" s="9" t="s">
        <v>52</v>
      </c>
      <c r="E23" s="44" t="s">
        <v>64</v>
      </c>
      <c r="F23" s="45"/>
      <c r="G23" s="45"/>
      <c r="H23" s="44" t="s">
        <v>74</v>
      </c>
      <c r="I23" s="3"/>
      <c r="J23" s="3" t="s">
        <v>43</v>
      </c>
      <c r="K23" s="45"/>
      <c r="L23" s="3"/>
    </row>
    <row r="24" spans="1:12" s="37" customFormat="1">
      <c r="B24" s="9" t="s">
        <v>105</v>
      </c>
      <c r="C24" s="9" t="s">
        <v>51</v>
      </c>
      <c r="D24" s="9" t="s">
        <v>52</v>
      </c>
      <c r="E24" s="44" t="s">
        <v>67</v>
      </c>
      <c r="F24" s="45"/>
      <c r="G24" s="45"/>
      <c r="H24" s="44" t="s">
        <v>74</v>
      </c>
      <c r="I24" s="3"/>
      <c r="J24" s="3" t="s">
        <v>76</v>
      </c>
      <c r="K24" s="45"/>
      <c r="L24" s="3"/>
    </row>
    <row r="25" spans="1:12" s="37" customFormat="1">
      <c r="B25" s="9" t="s">
        <v>138</v>
      </c>
      <c r="C25" s="9" t="s">
        <v>51</v>
      </c>
      <c r="D25" s="4" t="s">
        <v>56</v>
      </c>
      <c r="E25" s="44" t="s">
        <v>87</v>
      </c>
      <c r="F25" s="45"/>
      <c r="G25" s="45"/>
      <c r="H25" s="44" t="s">
        <v>88</v>
      </c>
      <c r="I25" s="3"/>
      <c r="J25" s="3" t="s">
        <v>43</v>
      </c>
      <c r="K25" s="45"/>
      <c r="L25" s="3"/>
    </row>
    <row r="26" spans="1:12" s="37" customFormat="1">
      <c r="B26" s="9" t="s">
        <v>138</v>
      </c>
      <c r="C26" s="8" t="s">
        <v>51</v>
      </c>
      <c r="D26" s="5" t="s">
        <v>56</v>
      </c>
      <c r="E26" s="44" t="s">
        <v>173</v>
      </c>
      <c r="F26" s="45"/>
      <c r="G26" s="45"/>
      <c r="H26" s="44" t="s">
        <v>174</v>
      </c>
      <c r="I26" s="3"/>
      <c r="J26" s="3" t="s">
        <v>43</v>
      </c>
      <c r="K26" s="45"/>
      <c r="L26" s="3"/>
    </row>
    <row r="27" spans="1:12" s="37" customFormat="1">
      <c r="B27" s="9" t="s">
        <v>138</v>
      </c>
      <c r="C27" s="9" t="s">
        <v>51</v>
      </c>
      <c r="D27" s="42" t="s">
        <v>56</v>
      </c>
      <c r="E27" s="44" t="s">
        <v>175</v>
      </c>
      <c r="F27" s="45"/>
      <c r="G27" s="45"/>
      <c r="H27" s="44" t="s">
        <v>176</v>
      </c>
      <c r="I27" s="3"/>
      <c r="J27" s="3" t="s">
        <v>43</v>
      </c>
      <c r="K27" s="45"/>
      <c r="L27" s="3"/>
    </row>
    <row r="28" spans="1:12" s="37" customFormat="1">
      <c r="B28" s="9" t="s">
        <v>138</v>
      </c>
      <c r="C28" s="9" t="s">
        <v>51</v>
      </c>
      <c r="D28" s="5" t="s">
        <v>53</v>
      </c>
      <c r="E28" s="32" t="s">
        <v>62</v>
      </c>
      <c r="F28" s="3"/>
      <c r="G28" s="3"/>
      <c r="H28" s="33" t="s">
        <v>46</v>
      </c>
      <c r="I28" s="3"/>
      <c r="J28" s="3" t="s">
        <v>47</v>
      </c>
      <c r="K28" s="45"/>
      <c r="L28" s="3"/>
    </row>
    <row r="29" spans="1:12" s="37" customFormat="1">
      <c r="B29" s="9" t="s">
        <v>138</v>
      </c>
      <c r="C29" s="9" t="s">
        <v>51</v>
      </c>
      <c r="D29" s="5" t="s">
        <v>55</v>
      </c>
      <c r="E29" s="32" t="s">
        <v>65</v>
      </c>
      <c r="F29" s="3"/>
      <c r="G29" s="3"/>
      <c r="H29" s="33" t="s">
        <v>46</v>
      </c>
      <c r="I29" s="3"/>
      <c r="J29" s="3" t="s">
        <v>47</v>
      </c>
      <c r="K29" s="45"/>
      <c r="L29" s="3"/>
    </row>
    <row r="30" spans="1:12" s="37" customFormat="1">
      <c r="B30" s="9" t="s">
        <v>138</v>
      </c>
      <c r="C30" s="9" t="s">
        <v>51</v>
      </c>
      <c r="D30" s="5" t="s">
        <v>52</v>
      </c>
      <c r="E30" s="44" t="s">
        <v>61</v>
      </c>
      <c r="F30" s="3"/>
      <c r="G30" s="3"/>
      <c r="H30" s="33" t="s">
        <v>46</v>
      </c>
      <c r="I30" s="3"/>
      <c r="J30" s="3" t="s">
        <v>47</v>
      </c>
      <c r="K30" s="45"/>
      <c r="L30" s="3"/>
    </row>
    <row r="31" spans="1:12" s="37" customFormat="1">
      <c r="B31" s="9" t="s">
        <v>138</v>
      </c>
      <c r="C31" s="9" t="s">
        <v>51</v>
      </c>
      <c r="D31" s="5" t="s">
        <v>52</v>
      </c>
      <c r="E31" s="32" t="s">
        <v>68</v>
      </c>
      <c r="F31" s="3"/>
      <c r="G31" s="3"/>
      <c r="H31" s="33" t="s">
        <v>46</v>
      </c>
      <c r="I31" s="3"/>
      <c r="J31" s="3" t="s">
        <v>47</v>
      </c>
      <c r="K31" s="45"/>
      <c r="L31" s="3"/>
    </row>
    <row r="32" spans="1:12" s="37" customFormat="1">
      <c r="B32" s="9" t="s">
        <v>138</v>
      </c>
      <c r="C32" s="9" t="s">
        <v>51</v>
      </c>
      <c r="D32" s="5" t="s">
        <v>52</v>
      </c>
      <c r="E32" s="32" t="s">
        <v>69</v>
      </c>
      <c r="F32" s="3"/>
      <c r="G32" s="3"/>
      <c r="H32" s="33" t="s">
        <v>46</v>
      </c>
      <c r="I32" s="3"/>
      <c r="J32" s="3" t="s">
        <v>47</v>
      </c>
      <c r="K32" s="45"/>
      <c r="L32" s="3"/>
    </row>
    <row r="33" spans="1:12" s="37" customFormat="1">
      <c r="B33" s="9" t="s">
        <v>138</v>
      </c>
      <c r="C33" s="9" t="s">
        <v>51</v>
      </c>
      <c r="D33" s="5" t="s">
        <v>52</v>
      </c>
      <c r="E33" s="32" t="s">
        <v>70</v>
      </c>
      <c r="F33" s="3"/>
      <c r="G33" s="3"/>
      <c r="H33" s="33" t="s">
        <v>46</v>
      </c>
      <c r="I33" s="3"/>
      <c r="J33" s="3" t="s">
        <v>47</v>
      </c>
      <c r="K33" s="45"/>
      <c r="L33" s="3"/>
    </row>
    <row r="34" spans="1:12" s="37" customFormat="1">
      <c r="B34" s="9" t="s">
        <v>138</v>
      </c>
      <c r="C34" s="9" t="s">
        <v>51</v>
      </c>
      <c r="D34" s="4" t="s">
        <v>52</v>
      </c>
      <c r="E34" s="32" t="s">
        <v>98</v>
      </c>
      <c r="F34" s="4" t="s">
        <v>133</v>
      </c>
      <c r="G34" s="32" t="s">
        <v>79</v>
      </c>
      <c r="H34" s="33" t="s">
        <v>46</v>
      </c>
      <c r="I34" s="3" t="s">
        <v>178</v>
      </c>
      <c r="J34" s="3" t="s">
        <v>47</v>
      </c>
      <c r="K34" s="45"/>
      <c r="L34" s="3"/>
    </row>
    <row r="35" spans="1:12" s="37" customFormat="1">
      <c r="B35" s="9" t="s">
        <v>138</v>
      </c>
      <c r="C35" s="9" t="s">
        <v>51</v>
      </c>
      <c r="D35" s="5" t="s">
        <v>56</v>
      </c>
      <c r="E35" s="32" t="s">
        <v>66</v>
      </c>
      <c r="F35" s="3"/>
      <c r="G35" s="32"/>
      <c r="H35" s="33" t="s">
        <v>46</v>
      </c>
      <c r="I35" s="3" t="s">
        <v>86</v>
      </c>
      <c r="J35" s="3" t="s">
        <v>47</v>
      </c>
      <c r="K35" s="45"/>
      <c r="L35" s="3"/>
    </row>
    <row r="36" spans="1:12" s="37" customFormat="1">
      <c r="B36" s="9" t="s">
        <v>138</v>
      </c>
      <c r="C36" s="9" t="s">
        <v>51</v>
      </c>
      <c r="D36" s="5" t="s">
        <v>60</v>
      </c>
      <c r="E36" s="32" t="s">
        <v>73</v>
      </c>
      <c r="F36" s="3"/>
      <c r="G36" s="32"/>
      <c r="H36" s="33" t="s">
        <v>46</v>
      </c>
      <c r="I36" s="3"/>
      <c r="J36" s="3" t="s">
        <v>47</v>
      </c>
      <c r="K36" s="45"/>
      <c r="L36" s="3"/>
    </row>
    <row r="37" spans="1:12" s="37" customFormat="1">
      <c r="B37" s="9" t="s">
        <v>138</v>
      </c>
      <c r="C37" s="9" t="s">
        <v>51</v>
      </c>
      <c r="D37" s="5" t="s">
        <v>57</v>
      </c>
      <c r="E37" s="32" t="s">
        <v>94</v>
      </c>
      <c r="F37" s="3"/>
      <c r="G37" s="32"/>
      <c r="H37" s="33" t="s">
        <v>46</v>
      </c>
      <c r="I37" s="3"/>
      <c r="J37" s="3" t="s">
        <v>47</v>
      </c>
      <c r="K37" s="45"/>
      <c r="L37" s="3"/>
    </row>
    <row r="38" spans="1:12" s="37" customFormat="1">
      <c r="B38" s="9" t="s">
        <v>138</v>
      </c>
      <c r="C38" s="9" t="s">
        <v>51</v>
      </c>
      <c r="D38" s="4" t="s">
        <v>58</v>
      </c>
      <c r="E38" s="40" t="s">
        <v>58</v>
      </c>
      <c r="F38" s="4"/>
      <c r="G38" s="32"/>
      <c r="H38" s="40" t="s">
        <v>46</v>
      </c>
      <c r="I38" s="3"/>
      <c r="J38" s="3" t="s">
        <v>43</v>
      </c>
      <c r="K38" s="45"/>
      <c r="L38" s="3"/>
    </row>
    <row r="39" spans="1:12" s="37" customFormat="1">
      <c r="B39" s="9" t="s">
        <v>138</v>
      </c>
      <c r="C39" s="9" t="s">
        <v>51</v>
      </c>
      <c r="D39" s="5" t="s">
        <v>59</v>
      </c>
      <c r="E39" s="32" t="s">
        <v>71</v>
      </c>
      <c r="F39" s="3"/>
      <c r="G39" s="32"/>
      <c r="H39" s="33" t="s">
        <v>46</v>
      </c>
      <c r="I39" s="3"/>
      <c r="J39" s="3" t="s">
        <v>47</v>
      </c>
      <c r="K39" s="45"/>
      <c r="L39" s="3"/>
    </row>
    <row r="40" spans="1:12" s="37" customFormat="1">
      <c r="B40" s="9" t="s">
        <v>49</v>
      </c>
      <c r="C40" s="8" t="s">
        <v>51</v>
      </c>
      <c r="D40" s="5" t="s">
        <v>53</v>
      </c>
      <c r="E40" s="32" t="s">
        <v>62</v>
      </c>
      <c r="F40" s="3"/>
      <c r="G40" s="3"/>
      <c r="H40" s="33" t="s">
        <v>46</v>
      </c>
      <c r="I40" s="3"/>
      <c r="J40" s="3" t="s">
        <v>47</v>
      </c>
      <c r="K40" s="3"/>
      <c r="L40" s="3"/>
    </row>
    <row r="41" spans="1:12" s="37" customFormat="1">
      <c r="B41" s="9" t="s">
        <v>49</v>
      </c>
      <c r="C41" s="8" t="s">
        <v>51</v>
      </c>
      <c r="D41" s="5" t="s">
        <v>55</v>
      </c>
      <c r="E41" s="32" t="s">
        <v>65</v>
      </c>
      <c r="F41" s="3"/>
      <c r="G41" s="3"/>
      <c r="H41" s="33" t="s">
        <v>46</v>
      </c>
      <c r="I41" s="3"/>
      <c r="J41" s="3" t="s">
        <v>47</v>
      </c>
      <c r="K41" s="3"/>
      <c r="L41" s="3"/>
    </row>
    <row r="42" spans="1:12" s="37" customFormat="1" ht="15" customHeight="1">
      <c r="B42" s="9" t="s">
        <v>49</v>
      </c>
      <c r="C42" s="8" t="s">
        <v>51</v>
      </c>
      <c r="D42" s="5" t="s">
        <v>52</v>
      </c>
      <c r="E42" s="44" t="s">
        <v>61</v>
      </c>
      <c r="F42" s="3"/>
      <c r="G42" s="3"/>
      <c r="H42" s="33" t="s">
        <v>46</v>
      </c>
      <c r="I42" s="3"/>
      <c r="J42" s="3" t="s">
        <v>47</v>
      </c>
      <c r="K42" s="3"/>
      <c r="L42" s="3"/>
    </row>
    <row r="43" spans="1:12" s="37" customFormat="1" ht="15" customHeight="1">
      <c r="B43" s="9" t="s">
        <v>49</v>
      </c>
      <c r="C43" s="8" t="s">
        <v>51</v>
      </c>
      <c r="D43" s="4" t="s">
        <v>52</v>
      </c>
      <c r="E43" s="40" t="s">
        <v>64</v>
      </c>
      <c r="F43" s="4"/>
      <c r="G43" s="4"/>
      <c r="H43" s="40" t="s">
        <v>74</v>
      </c>
      <c r="I43" s="3"/>
      <c r="J43" s="3" t="s">
        <v>43</v>
      </c>
      <c r="K43" s="3"/>
      <c r="L43" s="3"/>
    </row>
    <row r="44" spans="1:12" s="37" customFormat="1">
      <c r="B44" s="9" t="s">
        <v>49</v>
      </c>
      <c r="C44" s="8" t="s">
        <v>51</v>
      </c>
      <c r="D44" s="4" t="s">
        <v>52</v>
      </c>
      <c r="E44" s="40" t="s">
        <v>67</v>
      </c>
      <c r="F44" s="4"/>
      <c r="G44" s="4"/>
      <c r="H44" s="40" t="s">
        <v>74</v>
      </c>
      <c r="I44" s="3"/>
      <c r="J44" s="3" t="s">
        <v>76</v>
      </c>
      <c r="K44" s="3"/>
      <c r="L44" s="3"/>
    </row>
    <row r="45" spans="1:12" s="37" customFormat="1">
      <c r="A45" s="50"/>
      <c r="B45" s="9" t="s">
        <v>49</v>
      </c>
      <c r="C45" s="8" t="s">
        <v>51</v>
      </c>
      <c r="D45" s="5" t="s">
        <v>52</v>
      </c>
      <c r="E45" s="32" t="s">
        <v>68</v>
      </c>
      <c r="F45" s="3"/>
      <c r="G45" s="3"/>
      <c r="H45" s="33" t="s">
        <v>46</v>
      </c>
      <c r="I45" s="3"/>
      <c r="J45" s="3" t="s">
        <v>47</v>
      </c>
      <c r="K45" s="3"/>
      <c r="L45" s="3"/>
    </row>
    <row r="46" spans="1:12" s="37" customFormat="1">
      <c r="B46" s="9" t="s">
        <v>49</v>
      </c>
      <c r="C46" s="8" t="s">
        <v>51</v>
      </c>
      <c r="D46" s="5" t="s">
        <v>52</v>
      </c>
      <c r="E46" s="32" t="s">
        <v>69</v>
      </c>
      <c r="F46" s="3"/>
      <c r="G46" s="3"/>
      <c r="H46" s="33" t="s">
        <v>46</v>
      </c>
      <c r="I46" s="3"/>
      <c r="J46" s="3" t="s">
        <v>47</v>
      </c>
      <c r="K46" s="3"/>
      <c r="L46" s="3"/>
    </row>
    <row r="47" spans="1:12" s="37" customFormat="1">
      <c r="B47" s="9" t="s">
        <v>49</v>
      </c>
      <c r="C47" s="8" t="s">
        <v>51</v>
      </c>
      <c r="D47" s="5" t="s">
        <v>52</v>
      </c>
      <c r="E47" s="32" t="s">
        <v>70</v>
      </c>
      <c r="F47" s="3"/>
      <c r="G47" s="3"/>
      <c r="H47" s="33" t="s">
        <v>46</v>
      </c>
      <c r="I47" s="3"/>
      <c r="J47" s="3" t="s">
        <v>47</v>
      </c>
      <c r="K47" s="3"/>
      <c r="L47" s="3"/>
    </row>
    <row r="48" spans="1:12" s="37" customFormat="1">
      <c r="B48" s="4" t="s">
        <v>49</v>
      </c>
      <c r="C48" s="4" t="s">
        <v>51</v>
      </c>
      <c r="D48" s="4" t="s">
        <v>52</v>
      </c>
      <c r="E48" s="32" t="s">
        <v>98</v>
      </c>
      <c r="F48" s="4" t="s">
        <v>133</v>
      </c>
      <c r="G48" s="32" t="s">
        <v>79</v>
      </c>
      <c r="H48" s="33" t="s">
        <v>46</v>
      </c>
      <c r="I48" s="3" t="s">
        <v>178</v>
      </c>
      <c r="J48" s="3" t="s">
        <v>47</v>
      </c>
      <c r="K48" s="51"/>
      <c r="L48" s="51"/>
    </row>
    <row r="49" spans="1:12" s="37" customFormat="1">
      <c r="B49" s="9" t="s">
        <v>49</v>
      </c>
      <c r="C49" s="8" t="s">
        <v>51</v>
      </c>
      <c r="D49" s="5" t="s">
        <v>56</v>
      </c>
      <c r="E49" s="32" t="s">
        <v>66</v>
      </c>
      <c r="F49" s="3"/>
      <c r="G49" s="32"/>
      <c r="H49" s="33" t="s">
        <v>46</v>
      </c>
      <c r="I49" s="3" t="s">
        <v>86</v>
      </c>
      <c r="J49" s="3" t="s">
        <v>47</v>
      </c>
      <c r="K49" s="3"/>
      <c r="L49" s="3"/>
    </row>
    <row r="50" spans="1:12" s="50" customFormat="1">
      <c r="A50" s="7"/>
      <c r="B50" s="9" t="s">
        <v>49</v>
      </c>
      <c r="C50" s="8" t="s">
        <v>51</v>
      </c>
      <c r="D50" s="4" t="s">
        <v>56</v>
      </c>
      <c r="E50" s="40" t="s">
        <v>72</v>
      </c>
      <c r="F50" s="4"/>
      <c r="G50" s="32"/>
      <c r="H50" s="40" t="s">
        <v>75</v>
      </c>
      <c r="I50" s="3"/>
      <c r="J50" s="3" t="s">
        <v>43</v>
      </c>
      <c r="K50" s="3"/>
      <c r="L50" s="3"/>
    </row>
    <row r="51" spans="1:12" s="50" customFormat="1">
      <c r="A51" s="37"/>
      <c r="B51" s="4" t="s">
        <v>49</v>
      </c>
      <c r="C51" s="4" t="s">
        <v>51</v>
      </c>
      <c r="D51" s="4" t="s">
        <v>56</v>
      </c>
      <c r="E51" s="32" t="s">
        <v>87</v>
      </c>
      <c r="F51" s="51"/>
      <c r="G51" s="32"/>
      <c r="H51" s="33" t="s">
        <v>88</v>
      </c>
      <c r="I51" s="3"/>
      <c r="J51" s="3" t="s">
        <v>43</v>
      </c>
      <c r="K51" s="51"/>
      <c r="L51" s="51"/>
    </row>
    <row r="52" spans="1:12" s="50" customFormat="1">
      <c r="A52" s="37"/>
      <c r="B52" s="9" t="s">
        <v>49</v>
      </c>
      <c r="C52" s="8" t="s">
        <v>51</v>
      </c>
      <c r="D52" s="5" t="s">
        <v>60</v>
      </c>
      <c r="E52" s="32" t="s">
        <v>73</v>
      </c>
      <c r="F52" s="3"/>
      <c r="G52" s="32"/>
      <c r="H52" s="33" t="s">
        <v>46</v>
      </c>
      <c r="I52" s="3"/>
      <c r="J52" s="3" t="s">
        <v>47</v>
      </c>
      <c r="K52" s="3"/>
      <c r="L52" s="3"/>
    </row>
    <row r="53" spans="1:12" s="50" customFormat="1">
      <c r="B53" s="9" t="s">
        <v>49</v>
      </c>
      <c r="C53" s="9" t="s">
        <v>51</v>
      </c>
      <c r="D53" s="9" t="s">
        <v>57</v>
      </c>
      <c r="E53" s="32" t="s">
        <v>94</v>
      </c>
      <c r="F53" s="51"/>
      <c r="G53" s="51"/>
      <c r="H53" s="33" t="s">
        <v>139</v>
      </c>
      <c r="I53" s="51"/>
      <c r="J53" s="3" t="s">
        <v>43</v>
      </c>
      <c r="K53" s="3"/>
      <c r="L53" s="3"/>
    </row>
    <row r="54" spans="1:12" s="50" customFormat="1">
      <c r="B54" s="9" t="s">
        <v>49</v>
      </c>
      <c r="C54" s="8" t="s">
        <v>51</v>
      </c>
      <c r="D54" s="4" t="s">
        <v>58</v>
      </c>
      <c r="E54" s="40" t="s">
        <v>58</v>
      </c>
      <c r="F54" s="4"/>
      <c r="G54" s="32"/>
      <c r="H54" s="40" t="s">
        <v>46</v>
      </c>
      <c r="I54" s="3"/>
      <c r="J54" s="3" t="s">
        <v>43</v>
      </c>
      <c r="K54" s="3"/>
      <c r="L54" s="3"/>
    </row>
    <row r="55" spans="1:12" s="50" customFormat="1">
      <c r="B55" s="9" t="s">
        <v>49</v>
      </c>
      <c r="C55" s="8" t="s">
        <v>51</v>
      </c>
      <c r="D55" s="5" t="s">
        <v>59</v>
      </c>
      <c r="E55" s="32" t="s">
        <v>71</v>
      </c>
      <c r="F55" s="3"/>
      <c r="G55" s="32"/>
      <c r="H55" s="33" t="s">
        <v>46</v>
      </c>
      <c r="I55" s="3"/>
      <c r="J55" s="3" t="s">
        <v>47</v>
      </c>
      <c r="K55" s="3"/>
      <c r="L55" s="3"/>
    </row>
    <row r="56" spans="1:12" s="50" customFormat="1">
      <c r="B56" s="9" t="s">
        <v>50</v>
      </c>
      <c r="C56" s="8" t="s">
        <v>51</v>
      </c>
      <c r="D56" s="5" t="s">
        <v>53</v>
      </c>
      <c r="E56" s="32" t="s">
        <v>62</v>
      </c>
      <c r="F56" s="3"/>
      <c r="G56" s="32"/>
      <c r="H56" s="33" t="s">
        <v>46</v>
      </c>
      <c r="I56" s="3"/>
      <c r="J56" s="3" t="s">
        <v>47</v>
      </c>
      <c r="K56" s="3"/>
      <c r="L56" s="3"/>
    </row>
    <row r="57" spans="1:12" s="50" customFormat="1">
      <c r="B57" s="9" t="s">
        <v>50</v>
      </c>
      <c r="C57" s="8" t="s">
        <v>51</v>
      </c>
      <c r="D57" s="5" t="s">
        <v>55</v>
      </c>
      <c r="E57" s="32" t="s">
        <v>65</v>
      </c>
      <c r="F57" s="3"/>
      <c r="G57" s="32"/>
      <c r="H57" s="33" t="s">
        <v>46</v>
      </c>
      <c r="I57" s="3"/>
      <c r="J57" s="3" t="s">
        <v>47</v>
      </c>
      <c r="K57" s="3"/>
      <c r="L57" s="3"/>
    </row>
    <row r="58" spans="1:12" s="50" customFormat="1">
      <c r="B58" s="9" t="s">
        <v>50</v>
      </c>
      <c r="C58" s="8" t="s">
        <v>51</v>
      </c>
      <c r="D58" s="5" t="s">
        <v>52</v>
      </c>
      <c r="E58" s="32" t="s">
        <v>61</v>
      </c>
      <c r="F58" s="3"/>
      <c r="G58" s="32"/>
      <c r="H58" s="33" t="s">
        <v>46</v>
      </c>
      <c r="I58" s="3"/>
      <c r="J58" s="3" t="s">
        <v>47</v>
      </c>
      <c r="K58" s="3"/>
      <c r="L58" s="3"/>
    </row>
    <row r="59" spans="1:12" s="50" customFormat="1">
      <c r="B59" s="9" t="s">
        <v>50</v>
      </c>
      <c r="C59" s="8" t="s">
        <v>51</v>
      </c>
      <c r="D59" s="5" t="s">
        <v>52</v>
      </c>
      <c r="E59" s="32" t="s">
        <v>68</v>
      </c>
      <c r="F59" s="3"/>
      <c r="G59" s="32"/>
      <c r="H59" s="33" t="s">
        <v>46</v>
      </c>
      <c r="I59" s="3"/>
      <c r="J59" s="3" t="s">
        <v>47</v>
      </c>
      <c r="K59" s="3"/>
      <c r="L59" s="3"/>
    </row>
    <row r="60" spans="1:12" s="50" customFormat="1">
      <c r="B60" s="9" t="s">
        <v>50</v>
      </c>
      <c r="C60" s="8" t="s">
        <v>51</v>
      </c>
      <c r="D60" s="5" t="s">
        <v>52</v>
      </c>
      <c r="E60" s="32" t="s">
        <v>69</v>
      </c>
      <c r="F60" s="3"/>
      <c r="G60" s="32"/>
      <c r="H60" s="33" t="s">
        <v>46</v>
      </c>
      <c r="I60" s="3"/>
      <c r="J60" s="3" t="s">
        <v>47</v>
      </c>
      <c r="K60" s="3"/>
      <c r="L60" s="3"/>
    </row>
    <row r="61" spans="1:12" s="50" customFormat="1">
      <c r="B61" s="9" t="s">
        <v>50</v>
      </c>
      <c r="C61" s="8" t="s">
        <v>51</v>
      </c>
      <c r="D61" s="5" t="s">
        <v>52</v>
      </c>
      <c r="E61" s="32" t="s">
        <v>70</v>
      </c>
      <c r="F61" s="3"/>
      <c r="G61" s="32"/>
      <c r="H61" s="33" t="s">
        <v>46</v>
      </c>
      <c r="I61" s="3"/>
      <c r="J61" s="3" t="s">
        <v>47</v>
      </c>
      <c r="K61" s="3"/>
      <c r="L61" s="3"/>
    </row>
    <row r="62" spans="1:12" s="50" customFormat="1">
      <c r="B62" s="9" t="s">
        <v>50</v>
      </c>
      <c r="C62" s="4" t="s">
        <v>51</v>
      </c>
      <c r="D62" s="4" t="s">
        <v>52</v>
      </c>
      <c r="E62" s="32" t="s">
        <v>98</v>
      </c>
      <c r="F62" s="4" t="s">
        <v>133</v>
      </c>
      <c r="G62" s="32" t="s">
        <v>79</v>
      </c>
      <c r="H62" s="33" t="s">
        <v>46</v>
      </c>
      <c r="I62" s="3" t="s">
        <v>178</v>
      </c>
      <c r="J62" s="3" t="s">
        <v>47</v>
      </c>
      <c r="K62" s="51"/>
      <c r="L62" s="51"/>
    </row>
    <row r="63" spans="1:12" s="50" customFormat="1">
      <c r="B63" s="9" t="s">
        <v>50</v>
      </c>
      <c r="C63" s="8" t="s">
        <v>51</v>
      </c>
      <c r="D63" s="4" t="s">
        <v>52</v>
      </c>
      <c r="E63" s="40" t="s">
        <v>102</v>
      </c>
      <c r="F63" s="4"/>
      <c r="G63" s="32"/>
      <c r="H63" s="40" t="s">
        <v>103</v>
      </c>
      <c r="I63" s="3" t="s">
        <v>104</v>
      </c>
      <c r="J63" s="3" t="s">
        <v>43</v>
      </c>
      <c r="K63" s="3"/>
      <c r="L63" s="3"/>
    </row>
    <row r="64" spans="1:12" s="50" customFormat="1">
      <c r="B64" s="9" t="s">
        <v>50</v>
      </c>
      <c r="C64" s="8" t="s">
        <v>51</v>
      </c>
      <c r="D64" s="4" t="s">
        <v>52</v>
      </c>
      <c r="E64" s="40" t="s">
        <v>64</v>
      </c>
      <c r="F64" s="4"/>
      <c r="G64" s="32"/>
      <c r="H64" s="40" t="s">
        <v>74</v>
      </c>
      <c r="I64" s="3"/>
      <c r="J64" s="3" t="s">
        <v>43</v>
      </c>
      <c r="K64" s="3"/>
      <c r="L64" s="3"/>
    </row>
    <row r="65" spans="1:12" s="50" customFormat="1">
      <c r="B65" s="9" t="s">
        <v>50</v>
      </c>
      <c r="C65" s="8" t="s">
        <v>51</v>
      </c>
      <c r="D65" s="4" t="s">
        <v>52</v>
      </c>
      <c r="E65" s="40" t="s">
        <v>67</v>
      </c>
      <c r="F65" s="4"/>
      <c r="G65" s="32"/>
      <c r="H65" s="40" t="s">
        <v>74</v>
      </c>
      <c r="I65" s="3"/>
      <c r="J65" s="3" t="s">
        <v>76</v>
      </c>
      <c r="K65" s="3"/>
      <c r="L65" s="3"/>
    </row>
    <row r="66" spans="1:12" s="50" customFormat="1">
      <c r="B66" s="9" t="s">
        <v>50</v>
      </c>
      <c r="C66" s="8" t="s">
        <v>51</v>
      </c>
      <c r="D66" s="5" t="s">
        <v>56</v>
      </c>
      <c r="E66" s="32" t="s">
        <v>66</v>
      </c>
      <c r="F66" s="3"/>
      <c r="G66" s="32"/>
      <c r="H66" s="33" t="s">
        <v>46</v>
      </c>
      <c r="I66" s="3" t="s">
        <v>86</v>
      </c>
      <c r="J66" s="3" t="s">
        <v>47</v>
      </c>
      <c r="K66" s="3"/>
      <c r="L66" s="3"/>
    </row>
    <row r="67" spans="1:12" s="50" customFormat="1">
      <c r="B67" s="9" t="s">
        <v>50</v>
      </c>
      <c r="C67" s="8" t="s">
        <v>51</v>
      </c>
      <c r="D67" s="5" t="s">
        <v>60</v>
      </c>
      <c r="E67" s="32" t="s">
        <v>73</v>
      </c>
      <c r="F67" s="3"/>
      <c r="G67" s="32"/>
      <c r="H67" s="33" t="s">
        <v>46</v>
      </c>
      <c r="I67" s="3"/>
      <c r="J67" s="3" t="s">
        <v>47</v>
      </c>
      <c r="K67" s="3"/>
      <c r="L67" s="3"/>
    </row>
    <row r="68" spans="1:12" s="50" customFormat="1">
      <c r="B68" s="9" t="s">
        <v>50</v>
      </c>
      <c r="C68" s="8" t="s">
        <v>51</v>
      </c>
      <c r="D68" s="5" t="s">
        <v>57</v>
      </c>
      <c r="E68" s="32" t="s">
        <v>94</v>
      </c>
      <c r="F68" s="3"/>
      <c r="G68" s="32"/>
      <c r="H68" s="33" t="s">
        <v>46</v>
      </c>
      <c r="I68" s="3"/>
      <c r="J68" s="3" t="s">
        <v>47</v>
      </c>
      <c r="K68" s="3"/>
      <c r="L68" s="3"/>
    </row>
    <row r="69" spans="1:12" s="50" customFormat="1">
      <c r="B69" s="9" t="s">
        <v>50</v>
      </c>
      <c r="C69" s="8" t="s">
        <v>51</v>
      </c>
      <c r="D69" s="5" t="s">
        <v>58</v>
      </c>
      <c r="E69" s="32" t="s">
        <v>58</v>
      </c>
      <c r="F69" s="3"/>
      <c r="G69" s="32"/>
      <c r="H69" s="33" t="s">
        <v>46</v>
      </c>
      <c r="I69" s="3"/>
      <c r="J69" s="3" t="s">
        <v>43</v>
      </c>
      <c r="K69" s="3"/>
      <c r="L69" s="3"/>
    </row>
    <row r="70" spans="1:12" s="50" customFormat="1">
      <c r="B70" s="9" t="s">
        <v>50</v>
      </c>
      <c r="C70" s="8" t="s">
        <v>51</v>
      </c>
      <c r="D70" s="42" t="s">
        <v>59</v>
      </c>
      <c r="E70" s="39" t="s">
        <v>77</v>
      </c>
      <c r="F70" s="8"/>
      <c r="G70" s="32"/>
      <c r="H70" s="32" t="s">
        <v>85</v>
      </c>
      <c r="I70" s="3"/>
      <c r="J70" s="43" t="s">
        <v>43</v>
      </c>
      <c r="K70" s="43"/>
      <c r="L70" s="43"/>
    </row>
    <row r="71" spans="1:12" s="50" customFormat="1">
      <c r="B71" s="9" t="s">
        <v>50</v>
      </c>
      <c r="C71" s="8" t="s">
        <v>51</v>
      </c>
      <c r="D71" s="3" t="s">
        <v>59</v>
      </c>
      <c r="E71" s="32" t="s">
        <v>77</v>
      </c>
      <c r="F71" s="3" t="s">
        <v>78</v>
      </c>
      <c r="G71" s="32" t="s">
        <v>48</v>
      </c>
      <c r="H71" s="40" t="s">
        <v>85</v>
      </c>
      <c r="I71" s="3"/>
      <c r="J71" s="3" t="s">
        <v>43</v>
      </c>
      <c r="K71" s="3"/>
      <c r="L71" s="3"/>
    </row>
    <row r="72" spans="1:12" s="50" customFormat="1">
      <c r="B72" s="9" t="s">
        <v>50</v>
      </c>
      <c r="C72" s="8" t="s">
        <v>51</v>
      </c>
      <c r="D72" s="4" t="s">
        <v>59</v>
      </c>
      <c r="E72" s="40" t="s">
        <v>77</v>
      </c>
      <c r="F72" s="4" t="s">
        <v>78</v>
      </c>
      <c r="G72" s="32" t="s">
        <v>79</v>
      </c>
      <c r="H72" s="40" t="s">
        <v>85</v>
      </c>
      <c r="I72" s="3"/>
      <c r="J72" s="3" t="s">
        <v>43</v>
      </c>
      <c r="K72" s="3"/>
      <c r="L72" s="3"/>
    </row>
    <row r="73" spans="1:12" s="50" customFormat="1">
      <c r="B73" s="9" t="s">
        <v>50</v>
      </c>
      <c r="C73" s="8" t="s">
        <v>51</v>
      </c>
      <c r="D73" s="4" t="s">
        <v>59</v>
      </c>
      <c r="E73" s="40" t="s">
        <v>77</v>
      </c>
      <c r="F73" s="4" t="s">
        <v>80</v>
      </c>
      <c r="G73" s="32" t="s">
        <v>81</v>
      </c>
      <c r="H73" s="40" t="s">
        <v>85</v>
      </c>
      <c r="I73" s="3"/>
      <c r="J73" s="3" t="s">
        <v>43</v>
      </c>
      <c r="K73" s="3"/>
      <c r="L73" s="3"/>
    </row>
    <row r="74" spans="1:12">
      <c r="A74" s="50"/>
      <c r="B74" s="9" t="s">
        <v>50</v>
      </c>
      <c r="C74" s="8" t="s">
        <v>51</v>
      </c>
      <c r="D74" s="4" t="s">
        <v>59</v>
      </c>
      <c r="E74" s="40" t="s">
        <v>77</v>
      </c>
      <c r="F74" s="4" t="s">
        <v>82</v>
      </c>
      <c r="G74" s="32" t="s">
        <v>81</v>
      </c>
      <c r="H74" s="40" t="s">
        <v>85</v>
      </c>
      <c r="I74" s="3"/>
      <c r="J74" s="3" t="s">
        <v>43</v>
      </c>
      <c r="K74" s="3"/>
      <c r="L74" s="3"/>
    </row>
    <row r="75" spans="1:12" s="37" customFormat="1">
      <c r="A75" s="7"/>
      <c r="B75" s="9" t="s">
        <v>50</v>
      </c>
      <c r="C75" s="8" t="s">
        <v>51</v>
      </c>
      <c r="D75" s="4" t="s">
        <v>59</v>
      </c>
      <c r="E75" s="40" t="s">
        <v>77</v>
      </c>
      <c r="F75" s="4" t="s">
        <v>83</v>
      </c>
      <c r="G75" s="32" t="s">
        <v>79</v>
      </c>
      <c r="H75" s="40" t="s">
        <v>85</v>
      </c>
      <c r="I75" s="3"/>
      <c r="J75" s="3" t="s">
        <v>43</v>
      </c>
      <c r="K75" s="3"/>
      <c r="L75" s="3"/>
    </row>
    <row r="76" spans="1:12" s="37" customFormat="1">
      <c r="A76" s="7"/>
      <c r="B76" s="9" t="s">
        <v>50</v>
      </c>
      <c r="C76" s="8" t="s">
        <v>51</v>
      </c>
      <c r="D76" s="42" t="s">
        <v>59</v>
      </c>
      <c r="E76" s="39" t="s">
        <v>77</v>
      </c>
      <c r="F76" s="8" t="s">
        <v>84</v>
      </c>
      <c r="G76" s="32" t="s">
        <v>81</v>
      </c>
      <c r="H76" s="32" t="s">
        <v>85</v>
      </c>
      <c r="I76" s="3"/>
      <c r="J76" s="43" t="s">
        <v>43</v>
      </c>
      <c r="K76" s="43"/>
      <c r="L76" s="43"/>
    </row>
    <row r="77" spans="1:12" s="37" customFormat="1" ht="15" customHeight="1">
      <c r="A77" s="7"/>
      <c r="B77" s="9" t="s">
        <v>50</v>
      </c>
      <c r="C77" s="8" t="s">
        <v>51</v>
      </c>
      <c r="D77" s="5" t="s">
        <v>59</v>
      </c>
      <c r="E77" s="32" t="s">
        <v>71</v>
      </c>
      <c r="F77" s="3"/>
      <c r="G77" s="32"/>
      <c r="H77" s="33" t="s">
        <v>46</v>
      </c>
      <c r="I77" s="3"/>
      <c r="J77" s="3" t="s">
        <v>47</v>
      </c>
      <c r="K77" s="3"/>
      <c r="L77" s="3"/>
    </row>
    <row r="78" spans="1:12">
      <c r="B78" s="9" t="s">
        <v>99</v>
      </c>
      <c r="C78" s="8" t="s">
        <v>51</v>
      </c>
      <c r="D78" s="5" t="s">
        <v>54</v>
      </c>
      <c r="E78" s="44" t="s">
        <v>63</v>
      </c>
      <c r="F78" s="45"/>
      <c r="G78" s="32"/>
      <c r="H78" s="33" t="s">
        <v>90</v>
      </c>
      <c r="I78" s="45"/>
      <c r="J78" s="3" t="s">
        <v>43</v>
      </c>
      <c r="K78" s="45"/>
      <c r="L78" s="3"/>
    </row>
    <row r="79" spans="1:12" s="37" customFormat="1">
      <c r="B79" s="9" t="s">
        <v>99</v>
      </c>
      <c r="C79" s="8" t="s">
        <v>51</v>
      </c>
      <c r="D79" s="5" t="s">
        <v>54</v>
      </c>
      <c r="E79" s="44" t="s">
        <v>91</v>
      </c>
      <c r="F79" s="45"/>
      <c r="G79" s="32"/>
      <c r="H79" s="44" t="s">
        <v>92</v>
      </c>
      <c r="I79" s="45"/>
      <c r="J79" s="3" t="s">
        <v>43</v>
      </c>
      <c r="K79" s="45"/>
      <c r="L79" s="3"/>
    </row>
    <row r="80" spans="1:12" s="37" customFormat="1">
      <c r="B80" s="111" t="s">
        <v>99</v>
      </c>
      <c r="C80" s="111" t="s">
        <v>51</v>
      </c>
      <c r="D80" s="112" t="s">
        <v>59</v>
      </c>
      <c r="E80" s="111" t="s">
        <v>77</v>
      </c>
      <c r="F80" s="111"/>
      <c r="G80" s="113"/>
      <c r="H80" s="113" t="s">
        <v>85</v>
      </c>
      <c r="I80" s="113"/>
      <c r="J80" s="113" t="s">
        <v>43</v>
      </c>
      <c r="K80" s="113"/>
      <c r="L80" s="113"/>
    </row>
    <row r="81" spans="2:12" s="37" customFormat="1">
      <c r="B81" s="111" t="s">
        <v>99</v>
      </c>
      <c r="C81" s="111" t="s">
        <v>51</v>
      </c>
      <c r="D81" s="113" t="s">
        <v>59</v>
      </c>
      <c r="E81" s="113" t="s">
        <v>77</v>
      </c>
      <c r="F81" s="113" t="s">
        <v>78</v>
      </c>
      <c r="G81" s="113" t="s">
        <v>48</v>
      </c>
      <c r="H81" s="114" t="s">
        <v>85</v>
      </c>
      <c r="I81" s="113"/>
      <c r="J81" s="113" t="s">
        <v>43</v>
      </c>
      <c r="K81" s="113"/>
      <c r="L81" s="113"/>
    </row>
    <row r="82" spans="2:12" s="37" customFormat="1">
      <c r="B82" s="111" t="s">
        <v>99</v>
      </c>
      <c r="C82" s="111" t="s">
        <v>51</v>
      </c>
      <c r="D82" s="114" t="s">
        <v>59</v>
      </c>
      <c r="E82" s="114" t="s">
        <v>77</v>
      </c>
      <c r="F82" s="114" t="s">
        <v>78</v>
      </c>
      <c r="G82" s="113" t="s">
        <v>79</v>
      </c>
      <c r="H82" s="114" t="s">
        <v>85</v>
      </c>
      <c r="I82" s="113"/>
      <c r="J82" s="113" t="s">
        <v>43</v>
      </c>
      <c r="K82" s="113"/>
      <c r="L82" s="113"/>
    </row>
    <row r="83" spans="2:12" s="37" customFormat="1">
      <c r="B83" s="111" t="s">
        <v>99</v>
      </c>
      <c r="C83" s="111" t="s">
        <v>51</v>
      </c>
      <c r="D83" s="114" t="s">
        <v>59</v>
      </c>
      <c r="E83" s="114" t="s">
        <v>77</v>
      </c>
      <c r="F83" s="114" t="s">
        <v>80</v>
      </c>
      <c r="G83" s="113" t="s">
        <v>81</v>
      </c>
      <c r="H83" s="114" t="s">
        <v>85</v>
      </c>
      <c r="I83" s="113"/>
      <c r="J83" s="113" t="s">
        <v>43</v>
      </c>
      <c r="K83" s="113"/>
      <c r="L83" s="113"/>
    </row>
    <row r="84" spans="2:12" s="37" customFormat="1">
      <c r="B84" s="111" t="s">
        <v>99</v>
      </c>
      <c r="C84" s="111" t="s">
        <v>51</v>
      </c>
      <c r="D84" s="114" t="s">
        <v>59</v>
      </c>
      <c r="E84" s="114" t="s">
        <v>77</v>
      </c>
      <c r="F84" s="114" t="s">
        <v>82</v>
      </c>
      <c r="G84" s="113" t="s">
        <v>81</v>
      </c>
      <c r="H84" s="114" t="s">
        <v>85</v>
      </c>
      <c r="I84" s="113"/>
      <c r="J84" s="113" t="s">
        <v>43</v>
      </c>
      <c r="K84" s="113"/>
      <c r="L84" s="113"/>
    </row>
    <row r="85" spans="2:12" s="37" customFormat="1">
      <c r="B85" s="111" t="s">
        <v>99</v>
      </c>
      <c r="C85" s="111" t="s">
        <v>51</v>
      </c>
      <c r="D85" s="114" t="s">
        <v>59</v>
      </c>
      <c r="E85" s="114" t="s">
        <v>77</v>
      </c>
      <c r="F85" s="114" t="s">
        <v>83</v>
      </c>
      <c r="G85" s="113" t="s">
        <v>79</v>
      </c>
      <c r="H85" s="114" t="s">
        <v>85</v>
      </c>
      <c r="I85" s="113"/>
      <c r="J85" s="113" t="s">
        <v>43</v>
      </c>
      <c r="K85" s="113"/>
      <c r="L85" s="113"/>
    </row>
    <row r="86" spans="2:12" s="37" customFormat="1">
      <c r="B86" s="111" t="s">
        <v>99</v>
      </c>
      <c r="C86" s="111" t="s">
        <v>51</v>
      </c>
      <c r="D86" s="112" t="s">
        <v>59</v>
      </c>
      <c r="E86" s="111" t="s">
        <v>77</v>
      </c>
      <c r="F86" s="111" t="s">
        <v>84</v>
      </c>
      <c r="G86" s="113" t="s">
        <v>81</v>
      </c>
      <c r="H86" s="113" t="s">
        <v>85</v>
      </c>
      <c r="I86" s="113"/>
      <c r="J86" s="113" t="s">
        <v>43</v>
      </c>
      <c r="K86" s="113"/>
      <c r="L86" s="113"/>
    </row>
    <row r="87" spans="2:12">
      <c r="B87" s="9" t="s">
        <v>100</v>
      </c>
      <c r="C87" s="9" t="s">
        <v>51</v>
      </c>
      <c r="D87" s="9" t="s">
        <v>53</v>
      </c>
      <c r="E87" s="44" t="s">
        <v>62</v>
      </c>
      <c r="F87" s="45"/>
      <c r="G87" s="32"/>
      <c r="H87" s="44" t="s">
        <v>101</v>
      </c>
      <c r="I87" s="3"/>
      <c r="J87" s="3" t="s">
        <v>43</v>
      </c>
      <c r="K87" s="45"/>
      <c r="L87" s="3"/>
    </row>
    <row r="88" spans="2:12">
      <c r="B88" s="8" t="s">
        <v>89</v>
      </c>
      <c r="C88" s="8" t="s">
        <v>51</v>
      </c>
      <c r="D88" s="55" t="s">
        <v>53</v>
      </c>
      <c r="E88" s="39" t="s">
        <v>62</v>
      </c>
      <c r="F88" s="9"/>
      <c r="G88" s="32"/>
      <c r="H88" s="32" t="s">
        <v>46</v>
      </c>
      <c r="I88" s="3"/>
      <c r="J88" s="3" t="s">
        <v>47</v>
      </c>
      <c r="K88" s="3"/>
      <c r="L88" s="3"/>
    </row>
    <row r="89" spans="2:12">
      <c r="B89" s="8" t="s">
        <v>89</v>
      </c>
      <c r="C89" s="8" t="s">
        <v>51</v>
      </c>
      <c r="D89" s="5" t="s">
        <v>55</v>
      </c>
      <c r="E89" s="32" t="s">
        <v>65</v>
      </c>
      <c r="F89" s="3"/>
      <c r="G89" s="32"/>
      <c r="H89" s="33" t="s">
        <v>46</v>
      </c>
      <c r="I89" s="3"/>
      <c r="J89" s="3" t="s">
        <v>47</v>
      </c>
      <c r="K89" s="3"/>
      <c r="L89" s="3"/>
    </row>
    <row r="90" spans="2:12">
      <c r="B90" s="8" t="s">
        <v>89</v>
      </c>
      <c r="C90" s="8" t="s">
        <v>51</v>
      </c>
      <c r="D90" s="55" t="s">
        <v>52</v>
      </c>
      <c r="E90" s="39" t="s">
        <v>61</v>
      </c>
      <c r="F90" s="9"/>
      <c r="G90" s="32"/>
      <c r="H90" s="40" t="s">
        <v>46</v>
      </c>
      <c r="I90" s="3"/>
      <c r="J90" s="3" t="s">
        <v>47</v>
      </c>
      <c r="K90" s="3"/>
      <c r="L90" s="3"/>
    </row>
    <row r="91" spans="2:12">
      <c r="B91" s="8" t="s">
        <v>89</v>
      </c>
      <c r="C91" s="8" t="s">
        <v>51</v>
      </c>
      <c r="D91" s="4" t="s">
        <v>52</v>
      </c>
      <c r="E91" s="40" t="s">
        <v>68</v>
      </c>
      <c r="F91" s="4"/>
      <c r="G91" s="32"/>
      <c r="H91" s="40" t="s">
        <v>46</v>
      </c>
      <c r="I91" s="3"/>
      <c r="J91" s="3" t="s">
        <v>47</v>
      </c>
      <c r="K91" s="3"/>
      <c r="L91" s="3"/>
    </row>
    <row r="92" spans="2:12">
      <c r="B92" s="8" t="s">
        <v>89</v>
      </c>
      <c r="C92" s="8" t="s">
        <v>51</v>
      </c>
      <c r="D92" s="4" t="s">
        <v>52</v>
      </c>
      <c r="E92" s="40" t="s">
        <v>69</v>
      </c>
      <c r="F92" s="4"/>
      <c r="G92" s="32"/>
      <c r="H92" s="40" t="s">
        <v>46</v>
      </c>
      <c r="I92" s="3"/>
      <c r="J92" s="3" t="s">
        <v>47</v>
      </c>
      <c r="K92" s="3"/>
      <c r="L92" s="3"/>
    </row>
    <row r="93" spans="2:12">
      <c r="B93" s="8" t="s">
        <v>89</v>
      </c>
      <c r="C93" s="8" t="s">
        <v>51</v>
      </c>
      <c r="D93" s="4" t="s">
        <v>52</v>
      </c>
      <c r="E93" s="40" t="s">
        <v>70</v>
      </c>
      <c r="F93" s="4"/>
      <c r="G93" s="32"/>
      <c r="H93" s="40" t="s">
        <v>46</v>
      </c>
      <c r="I93" s="3"/>
      <c r="J93" s="3" t="s">
        <v>47</v>
      </c>
      <c r="K93" s="3"/>
      <c r="L93" s="3"/>
    </row>
    <row r="94" spans="2:12">
      <c r="B94" s="8" t="s">
        <v>89</v>
      </c>
      <c r="C94" s="4" t="s">
        <v>51</v>
      </c>
      <c r="D94" s="4" t="s">
        <v>52</v>
      </c>
      <c r="E94" s="32" t="s">
        <v>98</v>
      </c>
      <c r="F94" s="4" t="s">
        <v>133</v>
      </c>
      <c r="G94" s="32" t="s">
        <v>79</v>
      </c>
      <c r="H94" s="33" t="s">
        <v>46</v>
      </c>
      <c r="I94" s="3" t="s">
        <v>178</v>
      </c>
      <c r="J94" s="3" t="s">
        <v>47</v>
      </c>
      <c r="K94" s="51"/>
      <c r="L94" s="51"/>
    </row>
    <row r="95" spans="2:12">
      <c r="B95" s="8" t="s">
        <v>89</v>
      </c>
      <c r="C95" s="8" t="s">
        <v>51</v>
      </c>
      <c r="D95" s="5" t="s">
        <v>56</v>
      </c>
      <c r="E95" s="32" t="s">
        <v>66</v>
      </c>
      <c r="F95" s="3"/>
      <c r="G95" s="3"/>
      <c r="H95" s="33" t="s">
        <v>46</v>
      </c>
      <c r="I95" s="3" t="s">
        <v>86</v>
      </c>
      <c r="J95" s="3" t="s">
        <v>47</v>
      </c>
      <c r="K95" s="3"/>
      <c r="L95" s="3"/>
    </row>
    <row r="96" spans="2:12">
      <c r="B96" s="8" t="s">
        <v>89</v>
      </c>
      <c r="C96" s="8" t="s">
        <v>51</v>
      </c>
      <c r="D96" s="55" t="s">
        <v>60</v>
      </c>
      <c r="E96" s="39" t="s">
        <v>73</v>
      </c>
      <c r="F96" s="9"/>
      <c r="G96" s="9"/>
      <c r="H96" s="40" t="s">
        <v>46</v>
      </c>
      <c r="I96" s="3"/>
      <c r="J96" s="3" t="s">
        <v>47</v>
      </c>
      <c r="K96" s="3"/>
      <c r="L96" s="3"/>
    </row>
    <row r="97" spans="2:12">
      <c r="B97" s="8" t="s">
        <v>89</v>
      </c>
      <c r="C97" s="9" t="s">
        <v>51</v>
      </c>
      <c r="D97" s="5" t="s">
        <v>57</v>
      </c>
      <c r="E97" s="32" t="s">
        <v>94</v>
      </c>
      <c r="F97" s="3"/>
      <c r="G97" s="32"/>
      <c r="H97" s="33" t="s">
        <v>46</v>
      </c>
      <c r="I97" s="3"/>
      <c r="J97" s="3" t="s">
        <v>47</v>
      </c>
      <c r="K97" s="45"/>
      <c r="L97" s="3"/>
    </row>
    <row r="98" spans="2:12">
      <c r="B98" s="8" t="s">
        <v>89</v>
      </c>
      <c r="C98" s="8" t="s">
        <v>51</v>
      </c>
      <c r="D98" s="4" t="s">
        <v>58</v>
      </c>
      <c r="E98" s="40" t="s">
        <v>58</v>
      </c>
      <c r="F98" s="4"/>
      <c r="G98" s="4"/>
      <c r="H98" s="40" t="s">
        <v>46</v>
      </c>
      <c r="I98" s="3"/>
      <c r="J98" s="3" t="s">
        <v>43</v>
      </c>
      <c r="K98" s="3"/>
      <c r="L98" s="3"/>
    </row>
    <row r="99" spans="2:12">
      <c r="B99" s="8" t="s">
        <v>89</v>
      </c>
      <c r="C99" s="8" t="s">
        <v>51</v>
      </c>
      <c r="D99" s="4" t="s">
        <v>59</v>
      </c>
      <c r="E99" s="40" t="s">
        <v>71</v>
      </c>
      <c r="F99" s="4"/>
      <c r="G99" s="4"/>
      <c r="H99" s="40" t="s">
        <v>46</v>
      </c>
      <c r="I99" s="3"/>
      <c r="J99" s="3" t="s">
        <v>47</v>
      </c>
      <c r="K99" s="3"/>
      <c r="L99" s="3"/>
    </row>
    <row r="100" spans="2:12">
      <c r="B100" s="8" t="s">
        <v>95</v>
      </c>
      <c r="C100" s="8" t="s">
        <v>51</v>
      </c>
      <c r="D100" s="8" t="s">
        <v>96</v>
      </c>
      <c r="E100" s="40" t="s">
        <v>97</v>
      </c>
      <c r="F100" s="49"/>
      <c r="G100" s="49"/>
      <c r="H100" s="40" t="s">
        <v>127</v>
      </c>
      <c r="I100" s="49"/>
      <c r="J100" s="3" t="s">
        <v>128</v>
      </c>
      <c r="K100" s="49"/>
      <c r="L100" s="49"/>
    </row>
    <row r="101" spans="2:12">
      <c r="B101" s="8" t="s">
        <v>95</v>
      </c>
      <c r="C101" s="8" t="s">
        <v>51</v>
      </c>
      <c r="D101" s="8" t="s">
        <v>96</v>
      </c>
      <c r="E101" s="40" t="s">
        <v>126</v>
      </c>
      <c r="F101" s="40"/>
      <c r="G101" s="40"/>
      <c r="H101" s="40" t="s">
        <v>127</v>
      </c>
      <c r="I101" s="49"/>
      <c r="J101" s="3" t="s">
        <v>128</v>
      </c>
      <c r="K101" s="49"/>
      <c r="L101" s="49"/>
    </row>
    <row r="102" spans="2:12" ht="60">
      <c r="B102" s="8" t="s">
        <v>134</v>
      </c>
      <c r="C102" s="8" t="s">
        <v>51</v>
      </c>
      <c r="D102" s="8" t="s">
        <v>54</v>
      </c>
      <c r="E102" s="40" t="s">
        <v>135</v>
      </c>
      <c r="F102" s="49"/>
      <c r="G102" s="49"/>
      <c r="H102" s="40" t="s">
        <v>136</v>
      </c>
      <c r="I102" s="49"/>
      <c r="J102" s="3" t="s">
        <v>43</v>
      </c>
      <c r="K102" s="49"/>
      <c r="L102" s="49"/>
    </row>
  </sheetData>
  <autoFilter ref="A6:L102" xr:uid="{85EC4510-72B6-457E-A1CC-B83BE9285E0E}"/>
  <mergeCells count="3">
    <mergeCell ref="B2:J2"/>
    <mergeCell ref="B3:J3"/>
    <mergeCell ref="B4:J4"/>
  </mergeCells>
  <phoneticPr fontId="7" type="noConversion"/>
  <printOptions horizontalCentered="1"/>
  <pageMargins left="0.70866141732283505" right="0.70866141732283505" top="0.74803149606299202" bottom="0.5" header="0.31496062992126" footer="0.31496062992126"/>
  <pageSetup paperSize="9" scale="53"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53BC85-6965-455D-A8DA-E093CAC5377E}">
  <ds:schemaRefs>
    <ds:schemaRef ds:uri="http://schemas.microsoft.com/sharepoint/v3/contenttype/forms"/>
  </ds:schemaRefs>
</ds:datastoreItem>
</file>

<file path=customXml/itemProps2.xml><?xml version="1.0" encoding="utf-8"?>
<ds:datastoreItem xmlns:ds="http://schemas.openxmlformats.org/officeDocument/2006/customXml" ds:itemID="{4547981E-DB64-4F17-A064-EDDB0DE748BD}">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C3AB7150-3DE6-43DB-8D5B-60125AEF09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Coco Ren (MSC Shanghai Ltd. - SHANGHAI Office)</cp:lastModifiedBy>
  <cp:revision/>
  <cp:lastPrinted>2024-12-11T06:47:15Z</cp:lastPrinted>
  <dcterms:created xsi:type="dcterms:W3CDTF">2023-03-13T07:28:15Z</dcterms:created>
  <dcterms:modified xsi:type="dcterms:W3CDTF">2025-05-28T01:40:02Z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51842600</vt:r8>
  </property>
  <property fmtid="{D5CDD505-2E9C-101B-9397-08002B2CF9AE}" pid="4" name="MediaServiceImageTags">
    <vt:lpwstr/>
  </property>
</Properties>
</file>